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4" activeTab="4"/>
  </bookViews>
  <sheets>
    <sheet name="1,5-3 года (день 6)" sheetId="4" state="hidden" r:id="rId1"/>
    <sheet name="ОВЗ  3-7 лет " sheetId="11" state="hidden" r:id="rId2"/>
    <sheet name="СВО  3-7 лет " sheetId="10" state="hidden" r:id="rId3"/>
    <sheet name=" 3-7 лет (день 6) " sheetId="5" state="hidden" r:id="rId4"/>
    <sheet name="День 6 до 3 лет" sheetId="8" r:id="rId5"/>
    <sheet name="День 6 от 3 лет" sheetId="9" r:id="rId6"/>
    <sheet name="БГП  " sheetId="7" state="hidden" r:id="rId7"/>
  </sheets>
  <externalReferences>
    <externalReference r:id="rId8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4"/>
  <c r="K37" i="11"/>
  <c r="K37" i="10"/>
  <c r="AI112" i="11" l="1"/>
  <c r="AG112"/>
  <c r="AF112"/>
  <c r="BR111"/>
  <c r="BR112" s="1"/>
  <c r="BQ111"/>
  <c r="BQ112" s="1"/>
  <c r="BP111"/>
  <c r="BP112" s="1"/>
  <c r="BO111"/>
  <c r="BO112" s="1"/>
  <c r="BN111"/>
  <c r="BN112" s="1"/>
  <c r="BM111"/>
  <c r="BM112" s="1"/>
  <c r="BL111"/>
  <c r="BL112" s="1"/>
  <c r="BK111"/>
  <c r="BK112" s="1"/>
  <c r="BJ111"/>
  <c r="BJ112" s="1"/>
  <c r="BI111"/>
  <c r="BI112" s="1"/>
  <c r="BH111"/>
  <c r="BH112" s="1"/>
  <c r="BG111"/>
  <c r="BG112" s="1"/>
  <c r="BF111"/>
  <c r="BF112" s="1"/>
  <c r="BE111"/>
  <c r="BE112" s="1"/>
  <c r="BD111"/>
  <c r="BD112" s="1"/>
  <c r="BC111"/>
  <c r="BC112" s="1"/>
  <c r="BB111"/>
  <c r="BB112" s="1"/>
  <c r="BA111"/>
  <c r="BA112" s="1"/>
  <c r="AZ111"/>
  <c r="AZ112" s="1"/>
  <c r="AY111"/>
  <c r="AY112" s="1"/>
  <c r="AX111"/>
  <c r="AX112" s="1"/>
  <c r="AW111"/>
  <c r="AW112" s="1"/>
  <c r="AV111"/>
  <c r="AV112" s="1"/>
  <c r="AU111"/>
  <c r="AU112" s="1"/>
  <c r="AT111"/>
  <c r="AT112" s="1"/>
  <c r="AS111"/>
  <c r="AS112" s="1"/>
  <c r="AR111"/>
  <c r="AR112" s="1"/>
  <c r="AQ111"/>
  <c r="AQ112" s="1"/>
  <c r="AP111"/>
  <c r="AP112" s="1"/>
  <c r="AO111"/>
  <c r="AO112" s="1"/>
  <c r="AN111"/>
  <c r="AN112" s="1"/>
  <c r="AM111"/>
  <c r="AM112" s="1"/>
  <c r="AL111"/>
  <c r="AL112" s="1"/>
  <c r="AK111"/>
  <c r="AK112" s="1"/>
  <c r="AJ111"/>
  <c r="AJ112" s="1"/>
  <c r="AH111"/>
  <c r="AH112" s="1"/>
  <c r="AE111"/>
  <c r="AE112" s="1"/>
  <c r="AD111"/>
  <c r="AD112" s="1"/>
  <c r="AC111"/>
  <c r="AC112" s="1"/>
  <c r="AB111"/>
  <c r="AB112" s="1"/>
  <c r="AA111"/>
  <c r="AA112" s="1"/>
  <c r="Z111"/>
  <c r="Z112" s="1"/>
  <c r="Y111"/>
  <c r="Y112" s="1"/>
  <c r="X111"/>
  <c r="X112" s="1"/>
  <c r="W111"/>
  <c r="W112" s="1"/>
  <c r="V111"/>
  <c r="V112" s="1"/>
  <c r="U111"/>
  <c r="U112" s="1"/>
  <c r="T111"/>
  <c r="T112" s="1"/>
  <c r="S111"/>
  <c r="S112" s="1"/>
  <c r="R111"/>
  <c r="R112" s="1"/>
  <c r="Q111"/>
  <c r="Q112" s="1"/>
  <c r="P111"/>
  <c r="P112" s="1"/>
  <c r="O111"/>
  <c r="O112" s="1"/>
  <c r="N111"/>
  <c r="N112" s="1"/>
  <c r="M111"/>
  <c r="M112" s="1"/>
  <c r="L111"/>
  <c r="L112" s="1"/>
  <c r="K111"/>
  <c r="K112" s="1"/>
  <c r="J111"/>
  <c r="J112" s="1"/>
  <c r="I111"/>
  <c r="I112" s="1"/>
  <c r="H111"/>
  <c r="H112" s="1"/>
  <c r="G111"/>
  <c r="G112" s="1"/>
  <c r="F111"/>
  <c r="F112" s="1"/>
  <c r="E111"/>
  <c r="E112" s="1"/>
  <c r="D111"/>
  <c r="D112" s="1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R104"/>
  <c r="BQ104"/>
  <c r="BP104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R103"/>
  <c r="BQ103"/>
  <c r="BQ108" s="1"/>
  <c r="BQ109" s="1"/>
  <c r="BP103"/>
  <c r="BP108" s="1"/>
  <c r="BP109" s="1"/>
  <c r="BO103"/>
  <c r="BO108" s="1"/>
  <c r="BO109" s="1"/>
  <c r="BN103"/>
  <c r="BN108" s="1"/>
  <c r="BN109" s="1"/>
  <c r="BM103"/>
  <c r="BL103"/>
  <c r="BK103"/>
  <c r="BK108" s="1"/>
  <c r="BK109" s="1"/>
  <c r="BJ103"/>
  <c r="BJ108" s="1"/>
  <c r="BJ109" s="1"/>
  <c r="BI103"/>
  <c r="BI108" s="1"/>
  <c r="BI109" s="1"/>
  <c r="BH103"/>
  <c r="BH108" s="1"/>
  <c r="BH109" s="1"/>
  <c r="BG103"/>
  <c r="BG108" s="1"/>
  <c r="BG109" s="1"/>
  <c r="BF103"/>
  <c r="BF108" s="1"/>
  <c r="BF109" s="1"/>
  <c r="BE103"/>
  <c r="BD103"/>
  <c r="BC103"/>
  <c r="BC108" s="1"/>
  <c r="BC109" s="1"/>
  <c r="BB103"/>
  <c r="BB108" s="1"/>
  <c r="BB109" s="1"/>
  <c r="BA103"/>
  <c r="BA108" s="1"/>
  <c r="BA109" s="1"/>
  <c r="AZ103"/>
  <c r="AZ108" s="1"/>
  <c r="AZ109" s="1"/>
  <c r="AY103"/>
  <c r="AY108" s="1"/>
  <c r="AY109" s="1"/>
  <c r="AX103"/>
  <c r="AX108" s="1"/>
  <c r="AX109" s="1"/>
  <c r="AW103"/>
  <c r="AV103"/>
  <c r="AU103"/>
  <c r="AU108" s="1"/>
  <c r="AU109" s="1"/>
  <c r="AT103"/>
  <c r="AT108" s="1"/>
  <c r="AT109" s="1"/>
  <c r="AS103"/>
  <c r="AS108" s="1"/>
  <c r="AS109" s="1"/>
  <c r="AR103"/>
  <c r="AR108" s="1"/>
  <c r="AR109" s="1"/>
  <c r="AQ103"/>
  <c r="AQ108" s="1"/>
  <c r="AQ109" s="1"/>
  <c r="AP103"/>
  <c r="AP108" s="1"/>
  <c r="AP109" s="1"/>
  <c r="AO103"/>
  <c r="AN103"/>
  <c r="AM103"/>
  <c r="AM108" s="1"/>
  <c r="AM109" s="1"/>
  <c r="AL103"/>
  <c r="AL108" s="1"/>
  <c r="AL109" s="1"/>
  <c r="AK103"/>
  <c r="AK108" s="1"/>
  <c r="AK109" s="1"/>
  <c r="AJ103"/>
  <c r="AJ108" s="1"/>
  <c r="AJ109" s="1"/>
  <c r="AI103"/>
  <c r="AI108" s="1"/>
  <c r="AI109" s="1"/>
  <c r="AH103"/>
  <c r="AH108" s="1"/>
  <c r="AH109" s="1"/>
  <c r="AG103"/>
  <c r="AF103"/>
  <c r="AE103"/>
  <c r="AE108" s="1"/>
  <c r="AE109" s="1"/>
  <c r="AD103"/>
  <c r="AD108" s="1"/>
  <c r="AD109" s="1"/>
  <c r="AC103"/>
  <c r="AC108" s="1"/>
  <c r="AC109" s="1"/>
  <c r="AB103"/>
  <c r="AB108" s="1"/>
  <c r="AB109" s="1"/>
  <c r="AA103"/>
  <c r="AA108" s="1"/>
  <c r="AA109" s="1"/>
  <c r="Z103"/>
  <c r="Z108" s="1"/>
  <c r="Z109" s="1"/>
  <c r="Y103"/>
  <c r="X103"/>
  <c r="W103"/>
  <c r="W108" s="1"/>
  <c r="W109" s="1"/>
  <c r="V103"/>
  <c r="V108" s="1"/>
  <c r="V109" s="1"/>
  <c r="U103"/>
  <c r="U108" s="1"/>
  <c r="U109" s="1"/>
  <c r="T103"/>
  <c r="T108" s="1"/>
  <c r="T109" s="1"/>
  <c r="S103"/>
  <c r="S108" s="1"/>
  <c r="S109" s="1"/>
  <c r="R103"/>
  <c r="R108" s="1"/>
  <c r="R109" s="1"/>
  <c r="Q103"/>
  <c r="P103"/>
  <c r="O103"/>
  <c r="O108" s="1"/>
  <c r="O109" s="1"/>
  <c r="N103"/>
  <c r="N108" s="1"/>
  <c r="N109" s="1"/>
  <c r="M103"/>
  <c r="M108" s="1"/>
  <c r="M109" s="1"/>
  <c r="L103"/>
  <c r="L108" s="1"/>
  <c r="L109" s="1"/>
  <c r="K103"/>
  <c r="K108" s="1"/>
  <c r="K109" s="1"/>
  <c r="J103"/>
  <c r="J108" s="1"/>
  <c r="J109" s="1"/>
  <c r="I103"/>
  <c r="H103"/>
  <c r="G103"/>
  <c r="G108" s="1"/>
  <c r="G109" s="1"/>
  <c r="F103"/>
  <c r="F108" s="1"/>
  <c r="F109" s="1"/>
  <c r="E103"/>
  <c r="E108" s="1"/>
  <c r="E109" s="1"/>
  <c r="D103"/>
  <c r="D108" s="1"/>
  <c r="D109" s="1"/>
  <c r="C103"/>
  <c r="AI96"/>
  <c r="AG96"/>
  <c r="AF96"/>
  <c r="BR95"/>
  <c r="BR96" s="1"/>
  <c r="BQ95"/>
  <c r="BQ96" s="1"/>
  <c r="BP95"/>
  <c r="BP96" s="1"/>
  <c r="BO95"/>
  <c r="BO96" s="1"/>
  <c r="BN95"/>
  <c r="BN96" s="1"/>
  <c r="BM95"/>
  <c r="BM96" s="1"/>
  <c r="BL95"/>
  <c r="BL96" s="1"/>
  <c r="BK95"/>
  <c r="BK96" s="1"/>
  <c r="BJ95"/>
  <c r="BJ96" s="1"/>
  <c r="BI95"/>
  <c r="BI96" s="1"/>
  <c r="BH95"/>
  <c r="BH96" s="1"/>
  <c r="BG95"/>
  <c r="BG96" s="1"/>
  <c r="BF95"/>
  <c r="BF96" s="1"/>
  <c r="BE95"/>
  <c r="BE96" s="1"/>
  <c r="BD95"/>
  <c r="BD96" s="1"/>
  <c r="BC95"/>
  <c r="BC96" s="1"/>
  <c r="BB95"/>
  <c r="BB96" s="1"/>
  <c r="BA95"/>
  <c r="BA96" s="1"/>
  <c r="AZ95"/>
  <c r="AZ96" s="1"/>
  <c r="AY95"/>
  <c r="AY96" s="1"/>
  <c r="AX95"/>
  <c r="AX96" s="1"/>
  <c r="AW95"/>
  <c r="AW96" s="1"/>
  <c r="AV95"/>
  <c r="AV96" s="1"/>
  <c r="AU95"/>
  <c r="AU96" s="1"/>
  <c r="AT95"/>
  <c r="AT96" s="1"/>
  <c r="AS95"/>
  <c r="AS96" s="1"/>
  <c r="AR95"/>
  <c r="AR96" s="1"/>
  <c r="AQ95"/>
  <c r="AQ96" s="1"/>
  <c r="AP95"/>
  <c r="AP96" s="1"/>
  <c r="AO95"/>
  <c r="AO96" s="1"/>
  <c r="AN95"/>
  <c r="AN96" s="1"/>
  <c r="AM95"/>
  <c r="AM96" s="1"/>
  <c r="AL95"/>
  <c r="AL96" s="1"/>
  <c r="AK95"/>
  <c r="AK96" s="1"/>
  <c r="AJ95"/>
  <c r="AJ96" s="1"/>
  <c r="AH95"/>
  <c r="AH96" s="1"/>
  <c r="AE95"/>
  <c r="AE96" s="1"/>
  <c r="AD95"/>
  <c r="AD96" s="1"/>
  <c r="AC95"/>
  <c r="AC96" s="1"/>
  <c r="AB95"/>
  <c r="AB96" s="1"/>
  <c r="AA95"/>
  <c r="AA96" s="1"/>
  <c r="Z95"/>
  <c r="Z96" s="1"/>
  <c r="Y95"/>
  <c r="Y96" s="1"/>
  <c r="X95"/>
  <c r="X96" s="1"/>
  <c r="W95"/>
  <c r="W96" s="1"/>
  <c r="V95"/>
  <c r="V96" s="1"/>
  <c r="U95"/>
  <c r="U96" s="1"/>
  <c r="T95"/>
  <c r="T96" s="1"/>
  <c r="S95"/>
  <c r="S96" s="1"/>
  <c r="R95"/>
  <c r="R96" s="1"/>
  <c r="Q95"/>
  <c r="Q96" s="1"/>
  <c r="P95"/>
  <c r="P96" s="1"/>
  <c r="O95"/>
  <c r="O96" s="1"/>
  <c r="N95"/>
  <c r="N96" s="1"/>
  <c r="M95"/>
  <c r="M96" s="1"/>
  <c r="L95"/>
  <c r="L96" s="1"/>
  <c r="K95"/>
  <c r="K96" s="1"/>
  <c r="J95"/>
  <c r="J96" s="1"/>
  <c r="I95"/>
  <c r="I96" s="1"/>
  <c r="H95"/>
  <c r="H96" s="1"/>
  <c r="G95"/>
  <c r="G96" s="1"/>
  <c r="F95"/>
  <c r="F96" s="1"/>
  <c r="E95"/>
  <c r="E96" s="1"/>
  <c r="D95"/>
  <c r="D96" s="1"/>
  <c r="BP91"/>
  <c r="BO91"/>
  <c r="BN91"/>
  <c r="BM91"/>
  <c r="BL91"/>
  <c r="BK91"/>
  <c r="BJ91"/>
  <c r="BI91"/>
  <c r="BH91"/>
  <c r="BG91"/>
  <c r="BF91"/>
  <c r="BE91"/>
  <c r="BD91"/>
  <c r="BC91"/>
  <c r="BB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I91"/>
  <c r="H91"/>
  <c r="G91"/>
  <c r="E91"/>
  <c r="D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R89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R88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R87"/>
  <c r="BQ87"/>
  <c r="BQ92" s="1"/>
  <c r="BQ93" s="1"/>
  <c r="BP87"/>
  <c r="BP92" s="1"/>
  <c r="BP93" s="1"/>
  <c r="BO87"/>
  <c r="BN87"/>
  <c r="BM87"/>
  <c r="BM92" s="1"/>
  <c r="BM93" s="1"/>
  <c r="BL87"/>
  <c r="BL92" s="1"/>
  <c r="BL93" s="1"/>
  <c r="BK87"/>
  <c r="BJ87"/>
  <c r="BI87"/>
  <c r="BI92" s="1"/>
  <c r="BI93" s="1"/>
  <c r="BH87"/>
  <c r="BH92" s="1"/>
  <c r="BH93" s="1"/>
  <c r="BG87"/>
  <c r="BF87"/>
  <c r="BE87"/>
  <c r="BE92" s="1"/>
  <c r="BE93" s="1"/>
  <c r="BD87"/>
  <c r="BD92" s="1"/>
  <c r="BD93" s="1"/>
  <c r="BC87"/>
  <c r="BB87"/>
  <c r="BA87"/>
  <c r="BA92" s="1"/>
  <c r="BA93" s="1"/>
  <c r="AZ87"/>
  <c r="AZ92" s="1"/>
  <c r="AZ93" s="1"/>
  <c r="AY87"/>
  <c r="AX87"/>
  <c r="AW87"/>
  <c r="AW92" s="1"/>
  <c r="AW93" s="1"/>
  <c r="AV87"/>
  <c r="AV92" s="1"/>
  <c r="AV93" s="1"/>
  <c r="AU87"/>
  <c r="AT87"/>
  <c r="AS87"/>
  <c r="AS92" s="1"/>
  <c r="AS93" s="1"/>
  <c r="AR87"/>
  <c r="AR92" s="1"/>
  <c r="AR93" s="1"/>
  <c r="AQ87"/>
  <c r="AP87"/>
  <c r="AO87"/>
  <c r="AO92" s="1"/>
  <c r="AO93" s="1"/>
  <c r="AN87"/>
  <c r="AN92" s="1"/>
  <c r="AN93" s="1"/>
  <c r="AM87"/>
  <c r="AL87"/>
  <c r="AK87"/>
  <c r="AK92" s="1"/>
  <c r="AK93" s="1"/>
  <c r="AJ87"/>
  <c r="AJ92" s="1"/>
  <c r="AJ93" s="1"/>
  <c r="AI87"/>
  <c r="AH87"/>
  <c r="AG87"/>
  <c r="AF87"/>
  <c r="AF92" s="1"/>
  <c r="AF93" s="1"/>
  <c r="AE87"/>
  <c r="AD87"/>
  <c r="AC87"/>
  <c r="AC92" s="1"/>
  <c r="AC93" s="1"/>
  <c r="AB87"/>
  <c r="AB92" s="1"/>
  <c r="AB93" s="1"/>
  <c r="AA87"/>
  <c r="Z87"/>
  <c r="Y87"/>
  <c r="Y92" s="1"/>
  <c r="Y93" s="1"/>
  <c r="X87"/>
  <c r="X92" s="1"/>
  <c r="X93" s="1"/>
  <c r="W87"/>
  <c r="V87"/>
  <c r="U87"/>
  <c r="U92" s="1"/>
  <c r="U93" s="1"/>
  <c r="T87"/>
  <c r="T92" s="1"/>
  <c r="T93" s="1"/>
  <c r="S87"/>
  <c r="R87"/>
  <c r="Q87"/>
  <c r="Q92" s="1"/>
  <c r="Q93" s="1"/>
  <c r="P87"/>
  <c r="P92" s="1"/>
  <c r="P93" s="1"/>
  <c r="O87"/>
  <c r="N87"/>
  <c r="M87"/>
  <c r="M92" s="1"/>
  <c r="M93" s="1"/>
  <c r="L87"/>
  <c r="L92" s="1"/>
  <c r="L93" s="1"/>
  <c r="K87"/>
  <c r="J87"/>
  <c r="I87"/>
  <c r="I92" s="1"/>
  <c r="I93" s="1"/>
  <c r="H87"/>
  <c r="H92" s="1"/>
  <c r="H93" s="1"/>
  <c r="G87"/>
  <c r="F87"/>
  <c r="E87"/>
  <c r="E92" s="1"/>
  <c r="E93" s="1"/>
  <c r="D87"/>
  <c r="D92" s="1"/>
  <c r="D93" s="1"/>
  <c r="C87"/>
  <c r="AI80"/>
  <c r="AG80"/>
  <c r="AF80"/>
  <c r="BR79"/>
  <c r="BR80" s="1"/>
  <c r="BQ79"/>
  <c r="BQ80" s="1"/>
  <c r="BP79"/>
  <c r="BP80" s="1"/>
  <c r="BO79"/>
  <c r="BO80" s="1"/>
  <c r="BN79"/>
  <c r="BN80" s="1"/>
  <c r="BM79"/>
  <c r="BM80" s="1"/>
  <c r="BL79"/>
  <c r="BL80" s="1"/>
  <c r="BK79"/>
  <c r="BK80" s="1"/>
  <c r="BJ79"/>
  <c r="BJ80" s="1"/>
  <c r="BI79"/>
  <c r="BI62" s="1"/>
  <c r="BI63" s="1"/>
  <c r="BH79"/>
  <c r="BH80" s="1"/>
  <c r="BG79"/>
  <c r="BG80" s="1"/>
  <c r="BF79"/>
  <c r="BF80" s="1"/>
  <c r="BE79"/>
  <c r="BE80" s="1"/>
  <c r="BD79"/>
  <c r="BD80" s="1"/>
  <c r="BC79"/>
  <c r="BC80" s="1"/>
  <c r="BB79"/>
  <c r="BB80" s="1"/>
  <c r="BA79"/>
  <c r="BA80" s="1"/>
  <c r="AZ79"/>
  <c r="AZ80" s="1"/>
  <c r="AY79"/>
  <c r="AY80" s="1"/>
  <c r="AX79"/>
  <c r="AX80" s="1"/>
  <c r="AW79"/>
  <c r="AW80" s="1"/>
  <c r="AV79"/>
  <c r="AV80" s="1"/>
  <c r="AU79"/>
  <c r="AU80" s="1"/>
  <c r="AT79"/>
  <c r="AT80" s="1"/>
  <c r="AS79"/>
  <c r="AS62" s="1"/>
  <c r="AS63" s="1"/>
  <c r="AR79"/>
  <c r="AR80" s="1"/>
  <c r="AQ79"/>
  <c r="AQ80" s="1"/>
  <c r="AP79"/>
  <c r="AP80" s="1"/>
  <c r="AO79"/>
  <c r="AO80" s="1"/>
  <c r="AN79"/>
  <c r="AN80" s="1"/>
  <c r="AM79"/>
  <c r="AM80" s="1"/>
  <c r="AL79"/>
  <c r="AL80" s="1"/>
  <c r="AK79"/>
  <c r="AK80" s="1"/>
  <c r="AJ79"/>
  <c r="AJ80" s="1"/>
  <c r="AH79"/>
  <c r="AH80" s="1"/>
  <c r="AE79"/>
  <c r="AE80" s="1"/>
  <c r="AD79"/>
  <c r="AD80" s="1"/>
  <c r="AC79"/>
  <c r="AC80" s="1"/>
  <c r="AB79"/>
  <c r="AB80" s="1"/>
  <c r="AA79"/>
  <c r="AA80" s="1"/>
  <c r="Z79"/>
  <c r="Z80" s="1"/>
  <c r="Y79"/>
  <c r="Y62" s="1"/>
  <c r="Y63" s="1"/>
  <c r="X79"/>
  <c r="X80" s="1"/>
  <c r="W79"/>
  <c r="W80" s="1"/>
  <c r="V79"/>
  <c r="V80" s="1"/>
  <c r="U79"/>
  <c r="U80" s="1"/>
  <c r="T79"/>
  <c r="T80" s="1"/>
  <c r="S79"/>
  <c r="S80" s="1"/>
  <c r="R79"/>
  <c r="R80" s="1"/>
  <c r="Q79"/>
  <c r="Q62" s="1"/>
  <c r="Q63" s="1"/>
  <c r="P79"/>
  <c r="P80" s="1"/>
  <c r="O79"/>
  <c r="O80" s="1"/>
  <c r="N79"/>
  <c r="N80" s="1"/>
  <c r="M79"/>
  <c r="M80" s="1"/>
  <c r="L79"/>
  <c r="L80" s="1"/>
  <c r="K79"/>
  <c r="K80" s="1"/>
  <c r="J79"/>
  <c r="J80" s="1"/>
  <c r="I79"/>
  <c r="I62" s="1"/>
  <c r="I63" s="1"/>
  <c r="H79"/>
  <c r="H80" s="1"/>
  <c r="G79"/>
  <c r="G80" s="1"/>
  <c r="F79"/>
  <c r="F80" s="1"/>
  <c r="E79"/>
  <c r="E80" s="1"/>
  <c r="D79"/>
  <c r="D80" s="1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R71"/>
  <c r="BQ71"/>
  <c r="BP71"/>
  <c r="BO71"/>
  <c r="BN71"/>
  <c r="BM71"/>
  <c r="BL71"/>
  <c r="BL76" s="1"/>
  <c r="BL77" s="1"/>
  <c r="BK71"/>
  <c r="BJ71"/>
  <c r="BI71"/>
  <c r="BH71"/>
  <c r="BG71"/>
  <c r="BF71"/>
  <c r="BE71"/>
  <c r="BD71"/>
  <c r="BD76" s="1"/>
  <c r="BD77" s="1"/>
  <c r="BC71"/>
  <c r="BB71"/>
  <c r="BA71"/>
  <c r="AZ71"/>
  <c r="AY71"/>
  <c r="AX71"/>
  <c r="AW71"/>
  <c r="AV71"/>
  <c r="AV76" s="1"/>
  <c r="AV77" s="1"/>
  <c r="AU71"/>
  <c r="AT71"/>
  <c r="AS71"/>
  <c r="AR71"/>
  <c r="AQ71"/>
  <c r="AP71"/>
  <c r="AO71"/>
  <c r="AN71"/>
  <c r="AN76" s="1"/>
  <c r="AN77" s="1"/>
  <c r="AM71"/>
  <c r="AL71"/>
  <c r="AK71"/>
  <c r="AJ71"/>
  <c r="AI71"/>
  <c r="AH71"/>
  <c r="AG71"/>
  <c r="AF71"/>
  <c r="AF76" s="1"/>
  <c r="AF77" s="1"/>
  <c r="AE71"/>
  <c r="AD71"/>
  <c r="AC71"/>
  <c r="AB71"/>
  <c r="AA71"/>
  <c r="Z71"/>
  <c r="Y71"/>
  <c r="X71"/>
  <c r="X76" s="1"/>
  <c r="X77" s="1"/>
  <c r="W71"/>
  <c r="V71"/>
  <c r="U71"/>
  <c r="T71"/>
  <c r="S71"/>
  <c r="R71"/>
  <c r="Q71"/>
  <c r="P71"/>
  <c r="P76" s="1"/>
  <c r="P77" s="1"/>
  <c r="O71"/>
  <c r="N71"/>
  <c r="M71"/>
  <c r="L71"/>
  <c r="K71"/>
  <c r="J71"/>
  <c r="I71"/>
  <c r="H71"/>
  <c r="H76" s="1"/>
  <c r="H77" s="1"/>
  <c r="G71"/>
  <c r="F71"/>
  <c r="E71"/>
  <c r="D71"/>
  <c r="BR70"/>
  <c r="BR76" s="1"/>
  <c r="BR77" s="1"/>
  <c r="BQ70"/>
  <c r="BP70"/>
  <c r="BO70"/>
  <c r="BO76" s="1"/>
  <c r="BO77" s="1"/>
  <c r="BN70"/>
  <c r="BN76" s="1"/>
  <c r="BN77" s="1"/>
  <c r="BM70"/>
  <c r="BL70"/>
  <c r="BK70"/>
  <c r="BJ70"/>
  <c r="BJ76" s="1"/>
  <c r="BJ77" s="1"/>
  <c r="BI70"/>
  <c r="BH70"/>
  <c r="BG70"/>
  <c r="BG76" s="1"/>
  <c r="BG77" s="1"/>
  <c r="BF70"/>
  <c r="BF76" s="1"/>
  <c r="BF77" s="1"/>
  <c r="BE70"/>
  <c r="BD70"/>
  <c r="BC70"/>
  <c r="BB70"/>
  <c r="BB76" s="1"/>
  <c r="BB77" s="1"/>
  <c r="BA70"/>
  <c r="AZ70"/>
  <c r="AY70"/>
  <c r="AY76" s="1"/>
  <c r="AY77" s="1"/>
  <c r="AX70"/>
  <c r="AX76" s="1"/>
  <c r="AX77" s="1"/>
  <c r="AW70"/>
  <c r="AV70"/>
  <c r="AU70"/>
  <c r="AT70"/>
  <c r="AT76" s="1"/>
  <c r="AT77" s="1"/>
  <c r="AS70"/>
  <c r="AR70"/>
  <c r="AQ70"/>
  <c r="AQ76" s="1"/>
  <c r="AQ77" s="1"/>
  <c r="AP70"/>
  <c r="AP76" s="1"/>
  <c r="AP77" s="1"/>
  <c r="AO70"/>
  <c r="AN70"/>
  <c r="AM70"/>
  <c r="AL70"/>
  <c r="AL76" s="1"/>
  <c r="AL77" s="1"/>
  <c r="AK70"/>
  <c r="AJ70"/>
  <c r="AI70"/>
  <c r="AI76" s="1"/>
  <c r="AI77" s="1"/>
  <c r="AH70"/>
  <c r="AH76" s="1"/>
  <c r="AH77" s="1"/>
  <c r="AG70"/>
  <c r="AF70"/>
  <c r="AE70"/>
  <c r="AD70"/>
  <c r="AD76" s="1"/>
  <c r="AD77" s="1"/>
  <c r="AC70"/>
  <c r="AB70"/>
  <c r="AA70"/>
  <c r="AA76" s="1"/>
  <c r="AA77" s="1"/>
  <c r="Z70"/>
  <c r="Z76" s="1"/>
  <c r="Z77" s="1"/>
  <c r="Y70"/>
  <c r="X70"/>
  <c r="W70"/>
  <c r="V70"/>
  <c r="V76" s="1"/>
  <c r="V77" s="1"/>
  <c r="U70"/>
  <c r="T70"/>
  <c r="S70"/>
  <c r="S76" s="1"/>
  <c r="S77" s="1"/>
  <c r="R70"/>
  <c r="R76" s="1"/>
  <c r="R77" s="1"/>
  <c r="Q70"/>
  <c r="P70"/>
  <c r="O70"/>
  <c r="N70"/>
  <c r="N76" s="1"/>
  <c r="N77" s="1"/>
  <c r="M70"/>
  <c r="L70"/>
  <c r="K70"/>
  <c r="K76" s="1"/>
  <c r="K77" s="1"/>
  <c r="J70"/>
  <c r="J76" s="1"/>
  <c r="J77" s="1"/>
  <c r="I70"/>
  <c r="H70"/>
  <c r="G70"/>
  <c r="F70"/>
  <c r="F76" s="1"/>
  <c r="F77" s="1"/>
  <c r="E70"/>
  <c r="D70"/>
  <c r="AI63"/>
  <c r="AG63"/>
  <c r="AF63"/>
  <c r="BR62"/>
  <c r="BR63" s="1"/>
  <c r="BO62"/>
  <c r="BO63" s="1"/>
  <c r="BM62"/>
  <c r="BM63" s="1"/>
  <c r="BK62"/>
  <c r="BK63" s="1"/>
  <c r="BJ62"/>
  <c r="BJ63" s="1"/>
  <c r="BE62"/>
  <c r="BE63" s="1"/>
  <c r="BB62"/>
  <c r="BB63" s="1"/>
  <c r="AY62"/>
  <c r="AY63" s="1"/>
  <c r="AW62"/>
  <c r="AW63" s="1"/>
  <c r="AT62"/>
  <c r="AT63" s="1"/>
  <c r="AO62"/>
  <c r="AO63" s="1"/>
  <c r="AL62"/>
  <c r="AL63" s="1"/>
  <c r="AD62"/>
  <c r="AD63" s="1"/>
  <c r="AB62"/>
  <c r="AB63" s="1"/>
  <c r="AA62"/>
  <c r="AA63" s="1"/>
  <c r="Z62"/>
  <c r="Z63" s="1"/>
  <c r="V62"/>
  <c r="V63" s="1"/>
  <c r="S62"/>
  <c r="S63" s="1"/>
  <c r="P62"/>
  <c r="P63" s="1"/>
  <c r="N62"/>
  <c r="N63" s="1"/>
  <c r="L62"/>
  <c r="L63" s="1"/>
  <c r="K62"/>
  <c r="K63" s="1"/>
  <c r="F62"/>
  <c r="F63" s="1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R55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R54"/>
  <c r="BQ54"/>
  <c r="BQ59" s="1"/>
  <c r="BQ60" s="1"/>
  <c r="BP54"/>
  <c r="BP59" s="1"/>
  <c r="BP60" s="1"/>
  <c r="BO54"/>
  <c r="BN54"/>
  <c r="BM54"/>
  <c r="BL54"/>
  <c r="BK54"/>
  <c r="BJ54"/>
  <c r="BI54"/>
  <c r="BI59" s="1"/>
  <c r="BI60" s="1"/>
  <c r="BH54"/>
  <c r="BH59" s="1"/>
  <c r="BH60" s="1"/>
  <c r="BG54"/>
  <c r="BF54"/>
  <c r="BE54"/>
  <c r="BD54"/>
  <c r="BC54"/>
  <c r="BB54"/>
  <c r="BA54"/>
  <c r="BA59" s="1"/>
  <c r="BA60" s="1"/>
  <c r="AZ54"/>
  <c r="AZ59" s="1"/>
  <c r="AZ60" s="1"/>
  <c r="AY54"/>
  <c r="AX54"/>
  <c r="AW54"/>
  <c r="AV54"/>
  <c r="AU54"/>
  <c r="AT54"/>
  <c r="AS54"/>
  <c r="AS59" s="1"/>
  <c r="AS60" s="1"/>
  <c r="AR54"/>
  <c r="AR59" s="1"/>
  <c r="AR60" s="1"/>
  <c r="AQ54"/>
  <c r="AP54"/>
  <c r="AO54"/>
  <c r="AN54"/>
  <c r="AM54"/>
  <c r="AL54"/>
  <c r="AK54"/>
  <c r="AK59" s="1"/>
  <c r="AK60" s="1"/>
  <c r="AJ54"/>
  <c r="AJ59" s="1"/>
  <c r="AJ60" s="1"/>
  <c r="AI54"/>
  <c r="AH54"/>
  <c r="AG54"/>
  <c r="AF54"/>
  <c r="AE54"/>
  <c r="AD54"/>
  <c r="AC54"/>
  <c r="AC59" s="1"/>
  <c r="AC60" s="1"/>
  <c r="AB54"/>
  <c r="AB59" s="1"/>
  <c r="AB60" s="1"/>
  <c r="AA54"/>
  <c r="Z54"/>
  <c r="Y54"/>
  <c r="X54"/>
  <c r="W54"/>
  <c r="V54"/>
  <c r="U54"/>
  <c r="U59" s="1"/>
  <c r="U60" s="1"/>
  <c r="T54"/>
  <c r="T59" s="1"/>
  <c r="T60" s="1"/>
  <c r="S54"/>
  <c r="R54"/>
  <c r="Q54"/>
  <c r="P54"/>
  <c r="O54"/>
  <c r="N54"/>
  <c r="M54"/>
  <c r="M59" s="1"/>
  <c r="M60" s="1"/>
  <c r="L54"/>
  <c r="L59" s="1"/>
  <c r="L60" s="1"/>
  <c r="K54"/>
  <c r="J54"/>
  <c r="I54"/>
  <c r="H54"/>
  <c r="G54"/>
  <c r="F54"/>
  <c r="E54"/>
  <c r="E59" s="1"/>
  <c r="E60" s="1"/>
  <c r="D54"/>
  <c r="D59" s="1"/>
  <c r="D60" s="1"/>
  <c r="C54"/>
  <c r="BR52"/>
  <c r="BR68" s="1"/>
  <c r="BR85" s="1"/>
  <c r="BR101" s="1"/>
  <c r="BK46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BR32"/>
  <c r="BR47" s="1"/>
  <c r="BR31"/>
  <c r="BQ31"/>
  <c r="BQ32" s="1"/>
  <c r="BP31"/>
  <c r="BP32" s="1"/>
  <c r="BP46" s="1"/>
  <c r="BO31"/>
  <c r="BO32" s="1"/>
  <c r="BN31"/>
  <c r="BN32" s="1"/>
  <c r="BN46" s="1"/>
  <c r="BM31"/>
  <c r="BM32" s="1"/>
  <c r="BM46" s="1"/>
  <c r="BL31"/>
  <c r="BL32" s="1"/>
  <c r="BK31"/>
  <c r="BK32" s="1"/>
  <c r="BK47" s="1"/>
  <c r="BJ31"/>
  <c r="BJ32" s="1"/>
  <c r="BJ47" s="1"/>
  <c r="BI31"/>
  <c r="BI32" s="1"/>
  <c r="BH31"/>
  <c r="BH32" s="1"/>
  <c r="BH46" s="1"/>
  <c r="BG31"/>
  <c r="BG32" s="1"/>
  <c r="BF31"/>
  <c r="BF32" s="1"/>
  <c r="BF46" s="1"/>
  <c r="BE31"/>
  <c r="BE32" s="1"/>
  <c r="BE46" s="1"/>
  <c r="BD31"/>
  <c r="BD32" s="1"/>
  <c r="BD46" s="1"/>
  <c r="BC31"/>
  <c r="BC32" s="1"/>
  <c r="BC47" s="1"/>
  <c r="BB31"/>
  <c r="BB32" s="1"/>
  <c r="BB47" s="1"/>
  <c r="BA31"/>
  <c r="BA32" s="1"/>
  <c r="AZ31"/>
  <c r="AZ32" s="1"/>
  <c r="AZ46" s="1"/>
  <c r="AY31"/>
  <c r="AY32" s="1"/>
  <c r="AX31"/>
  <c r="AX32" s="1"/>
  <c r="AX46" s="1"/>
  <c r="AW31"/>
  <c r="AW32" s="1"/>
  <c r="AW46" s="1"/>
  <c r="AV31"/>
  <c r="AV32" s="1"/>
  <c r="AV46" s="1"/>
  <c r="AU31"/>
  <c r="AU32" s="1"/>
  <c r="AU47" s="1"/>
  <c r="AT31"/>
  <c r="AT32" s="1"/>
  <c r="AT47" s="1"/>
  <c r="AS31"/>
  <c r="AS32" s="1"/>
  <c r="AR31"/>
  <c r="AR32" s="1"/>
  <c r="AR46" s="1"/>
  <c r="AQ31"/>
  <c r="AQ32" s="1"/>
  <c r="AP31"/>
  <c r="AP32" s="1"/>
  <c r="AP46" s="1"/>
  <c r="AO31"/>
  <c r="AO32" s="1"/>
  <c r="AO46" s="1"/>
  <c r="AN31"/>
  <c r="AN32" s="1"/>
  <c r="AN46" s="1"/>
  <c r="AM31"/>
  <c r="AM32" s="1"/>
  <c r="AM47" s="1"/>
  <c r="AL31"/>
  <c r="AL32" s="1"/>
  <c r="AL47" s="1"/>
  <c r="AK31"/>
  <c r="AK32" s="1"/>
  <c r="AJ31"/>
  <c r="AJ32" s="1"/>
  <c r="AJ46" s="1"/>
  <c r="AI31"/>
  <c r="AI32" s="1"/>
  <c r="AH31"/>
  <c r="AH32" s="1"/>
  <c r="AH46" s="1"/>
  <c r="AG31"/>
  <c r="AG32" s="1"/>
  <c r="AG46" s="1"/>
  <c r="AF31"/>
  <c r="AF32" s="1"/>
  <c r="AF46" s="1"/>
  <c r="AE31"/>
  <c r="AE32" s="1"/>
  <c r="AE47" s="1"/>
  <c r="AD31"/>
  <c r="AD32" s="1"/>
  <c r="AD47" s="1"/>
  <c r="AC31"/>
  <c r="AC32" s="1"/>
  <c r="AB31"/>
  <c r="AB32" s="1"/>
  <c r="AB46" s="1"/>
  <c r="AA31"/>
  <c r="AA32" s="1"/>
  <c r="Z31"/>
  <c r="Z32" s="1"/>
  <c r="Z46" s="1"/>
  <c r="Y31"/>
  <c r="Y32" s="1"/>
  <c r="Y46" s="1"/>
  <c r="X31"/>
  <c r="X32" s="1"/>
  <c r="X46" s="1"/>
  <c r="W31"/>
  <c r="W32" s="1"/>
  <c r="W47" s="1"/>
  <c r="V31"/>
  <c r="V32" s="1"/>
  <c r="V47" s="1"/>
  <c r="U31"/>
  <c r="U32" s="1"/>
  <c r="T31"/>
  <c r="T32" s="1"/>
  <c r="T46" s="1"/>
  <c r="S31"/>
  <c r="S32" s="1"/>
  <c r="R31"/>
  <c r="R32" s="1"/>
  <c r="R46" s="1"/>
  <c r="Q31"/>
  <c r="Q32" s="1"/>
  <c r="Q46" s="1"/>
  <c r="P31"/>
  <c r="P32" s="1"/>
  <c r="P46" s="1"/>
  <c r="O31"/>
  <c r="O32" s="1"/>
  <c r="O47" s="1"/>
  <c r="N31"/>
  <c r="N32" s="1"/>
  <c r="M31"/>
  <c r="M32" s="1"/>
  <c r="L31"/>
  <c r="L32" s="1"/>
  <c r="L46" s="1"/>
  <c r="K31"/>
  <c r="K32" s="1"/>
  <c r="J31"/>
  <c r="J32" s="1"/>
  <c r="J46" s="1"/>
  <c r="I31"/>
  <c r="I32" s="1"/>
  <c r="I46" s="1"/>
  <c r="H31"/>
  <c r="H32" s="1"/>
  <c r="H46" s="1"/>
  <c r="G31"/>
  <c r="G32" s="1"/>
  <c r="G47" s="1"/>
  <c r="F31"/>
  <c r="F32" s="1"/>
  <c r="E31"/>
  <c r="E32" s="1"/>
  <c r="D31"/>
  <c r="D32" s="1"/>
  <c r="D47" s="1"/>
  <c r="B28"/>
  <c r="B105" s="1"/>
  <c r="B27"/>
  <c r="B104" s="1"/>
  <c r="C26"/>
  <c r="B26"/>
  <c r="B103" s="1"/>
  <c r="B24"/>
  <c r="B23"/>
  <c r="B88" s="1"/>
  <c r="C22"/>
  <c r="B22"/>
  <c r="B87" s="1"/>
  <c r="B20"/>
  <c r="B75" s="1"/>
  <c r="B19"/>
  <c r="B74" s="1"/>
  <c r="B18"/>
  <c r="B73" s="1"/>
  <c r="B17"/>
  <c r="B72" s="1"/>
  <c r="B16"/>
  <c r="B71" s="1"/>
  <c r="C15"/>
  <c r="B15"/>
  <c r="B70" s="1"/>
  <c r="B12"/>
  <c r="B56" s="1"/>
  <c r="B11"/>
  <c r="B55" s="1"/>
  <c r="C10"/>
  <c r="B10"/>
  <c r="B54" s="1"/>
  <c r="BQ8"/>
  <c r="BQ52" s="1"/>
  <c r="BQ68" s="1"/>
  <c r="BQ85" s="1"/>
  <c r="BQ101" s="1"/>
  <c r="BP8"/>
  <c r="BP52" s="1"/>
  <c r="BP68" s="1"/>
  <c r="BP85" s="1"/>
  <c r="BP101" s="1"/>
  <c r="BO8"/>
  <c r="BO52" s="1"/>
  <c r="BO68" s="1"/>
  <c r="BO85" s="1"/>
  <c r="BO101" s="1"/>
  <c r="BN8"/>
  <c r="BN52" s="1"/>
  <c r="BN68" s="1"/>
  <c r="BN85" s="1"/>
  <c r="BN101" s="1"/>
  <c r="BM8"/>
  <c r="BM52" s="1"/>
  <c r="BM68" s="1"/>
  <c r="BM85" s="1"/>
  <c r="BM101" s="1"/>
  <c r="BL8"/>
  <c r="BL52" s="1"/>
  <c r="BL68" s="1"/>
  <c r="BL85" s="1"/>
  <c r="BL101" s="1"/>
  <c r="BK8"/>
  <c r="BK52" s="1"/>
  <c r="BK68" s="1"/>
  <c r="BK85" s="1"/>
  <c r="BK101" s="1"/>
  <c r="BJ8"/>
  <c r="BJ52" s="1"/>
  <c r="BJ68" s="1"/>
  <c r="BJ85" s="1"/>
  <c r="BJ101" s="1"/>
  <c r="BI8"/>
  <c r="BI52" s="1"/>
  <c r="BH8"/>
  <c r="BH52" s="1"/>
  <c r="BG8"/>
  <c r="BG52" s="1"/>
  <c r="BG68" s="1"/>
  <c r="BG85" s="1"/>
  <c r="BG101" s="1"/>
  <c r="BF8"/>
  <c r="BF52" s="1"/>
  <c r="BF68" s="1"/>
  <c r="BF85" s="1"/>
  <c r="BF101" s="1"/>
  <c r="BE8"/>
  <c r="BE52" s="1"/>
  <c r="BD8"/>
  <c r="BD52" s="1"/>
  <c r="BC8"/>
  <c r="BC52" s="1"/>
  <c r="BC68" s="1"/>
  <c r="BC85" s="1"/>
  <c r="BC101" s="1"/>
  <c r="BB8"/>
  <c r="BB52" s="1"/>
  <c r="BB68" s="1"/>
  <c r="BB85" s="1"/>
  <c r="BB101" s="1"/>
  <c r="BA8"/>
  <c r="BA52" s="1"/>
  <c r="BA68" s="1"/>
  <c r="BA85" s="1"/>
  <c r="BA101" s="1"/>
  <c r="AZ8"/>
  <c r="AZ52" s="1"/>
  <c r="AY8"/>
  <c r="AY52" s="1"/>
  <c r="AX8"/>
  <c r="AX52" s="1"/>
  <c r="AW8"/>
  <c r="AW52" s="1"/>
  <c r="AV8"/>
  <c r="AV52" s="1"/>
  <c r="AU8"/>
  <c r="AU52" s="1"/>
  <c r="AT8"/>
  <c r="AT52" s="1"/>
  <c r="AS8"/>
  <c r="AS52" s="1"/>
  <c r="AR8"/>
  <c r="AR52" s="1"/>
  <c r="AQ8"/>
  <c r="AQ52" s="1"/>
  <c r="AQ68" s="1"/>
  <c r="AQ85" s="1"/>
  <c r="AQ101" s="1"/>
  <c r="AP8"/>
  <c r="AP52" s="1"/>
  <c r="AP68" s="1"/>
  <c r="AP85" s="1"/>
  <c r="AP101" s="1"/>
  <c r="AO8"/>
  <c r="AO52" s="1"/>
  <c r="AO68" s="1"/>
  <c r="AO85" s="1"/>
  <c r="AO101" s="1"/>
  <c r="AN8"/>
  <c r="AN52" s="1"/>
  <c r="AN68" s="1"/>
  <c r="AN85" s="1"/>
  <c r="AN101" s="1"/>
  <c r="AM8"/>
  <c r="AM52" s="1"/>
  <c r="AM68" s="1"/>
  <c r="AM85" s="1"/>
  <c r="AM101" s="1"/>
  <c r="AL8"/>
  <c r="AL52" s="1"/>
  <c r="AL68" s="1"/>
  <c r="AL85" s="1"/>
  <c r="AL101" s="1"/>
  <c r="AK8"/>
  <c r="AK52" s="1"/>
  <c r="AK68" s="1"/>
  <c r="AK85" s="1"/>
  <c r="AK101" s="1"/>
  <c r="AJ8"/>
  <c r="AJ52" s="1"/>
  <c r="AJ68" s="1"/>
  <c r="AJ85" s="1"/>
  <c r="AJ101" s="1"/>
  <c r="AI8"/>
  <c r="AI52" s="1"/>
  <c r="AI68" s="1"/>
  <c r="AI85" s="1"/>
  <c r="AI101" s="1"/>
  <c r="AG8"/>
  <c r="AG52" s="1"/>
  <c r="AG68" s="1"/>
  <c r="AG85" s="1"/>
  <c r="AG101" s="1"/>
  <c r="AF8"/>
  <c r="AF52" s="1"/>
  <c r="AF68" s="1"/>
  <c r="AF85" s="1"/>
  <c r="AF101" s="1"/>
  <c r="AE8"/>
  <c r="AE52" s="1"/>
  <c r="AE68" s="1"/>
  <c r="AE85" s="1"/>
  <c r="AE101" s="1"/>
  <c r="AD8"/>
  <c r="AD52" s="1"/>
  <c r="AD68" s="1"/>
  <c r="AD85" s="1"/>
  <c r="AD101" s="1"/>
  <c r="AC8"/>
  <c r="AC52" s="1"/>
  <c r="AC68" s="1"/>
  <c r="AC85" s="1"/>
  <c r="AC101" s="1"/>
  <c r="AB8"/>
  <c r="AB52" s="1"/>
  <c r="AB68" s="1"/>
  <c r="AB85" s="1"/>
  <c r="AB101" s="1"/>
  <c r="AA8"/>
  <c r="AA52" s="1"/>
  <c r="AA68" s="1"/>
  <c r="AA85" s="1"/>
  <c r="AA101" s="1"/>
  <c r="Z8"/>
  <c r="Z52" s="1"/>
  <c r="Z68" s="1"/>
  <c r="Z85" s="1"/>
  <c r="Z101" s="1"/>
  <c r="Y8"/>
  <c r="Y52" s="1"/>
  <c r="Y68" s="1"/>
  <c r="Y85" s="1"/>
  <c r="Y101" s="1"/>
  <c r="X8"/>
  <c r="X52" s="1"/>
  <c r="X68" s="1"/>
  <c r="X85" s="1"/>
  <c r="X101" s="1"/>
  <c r="W8"/>
  <c r="W52" s="1"/>
  <c r="V8"/>
  <c r="V52" s="1"/>
  <c r="U8"/>
  <c r="U52" s="1"/>
  <c r="T8"/>
  <c r="T52" s="1"/>
  <c r="S8"/>
  <c r="S52" s="1"/>
  <c r="R8"/>
  <c r="R52" s="1"/>
  <c r="Q8"/>
  <c r="Q52" s="1"/>
  <c r="P8"/>
  <c r="P52" s="1"/>
  <c r="O8"/>
  <c r="O52" s="1"/>
  <c r="N8"/>
  <c r="N52" s="1"/>
  <c r="M8"/>
  <c r="M52" s="1"/>
  <c r="L8"/>
  <c r="L52" s="1"/>
  <c r="L68" s="1"/>
  <c r="L85" s="1"/>
  <c r="L101" s="1"/>
  <c r="K8"/>
  <c r="K52" s="1"/>
  <c r="K68" s="1"/>
  <c r="K85" s="1"/>
  <c r="K101" s="1"/>
  <c r="J8"/>
  <c r="J52" s="1"/>
  <c r="J68" s="1"/>
  <c r="J85" s="1"/>
  <c r="J101" s="1"/>
  <c r="I8"/>
  <c r="I52" s="1"/>
  <c r="I68" s="1"/>
  <c r="I85" s="1"/>
  <c r="I101" s="1"/>
  <c r="H8"/>
  <c r="G8"/>
  <c r="G52" s="1"/>
  <c r="G68" s="1"/>
  <c r="G85" s="1"/>
  <c r="G101" s="1"/>
  <c r="F8"/>
  <c r="F52" s="1"/>
  <c r="F68" s="1"/>
  <c r="F85" s="1"/>
  <c r="F101" s="1"/>
  <c r="E8"/>
  <c r="E52" s="1"/>
  <c r="E68" s="1"/>
  <c r="E85" s="1"/>
  <c r="E101" s="1"/>
  <c r="D8"/>
  <c r="D52" s="1"/>
  <c r="D68" s="1"/>
  <c r="D85" s="1"/>
  <c r="D101" s="1"/>
  <c r="K7"/>
  <c r="C18" i="7"/>
  <c r="B22" i="9"/>
  <c r="B22" i="8"/>
  <c r="B24" i="10"/>
  <c r="B24" i="4"/>
  <c r="F92" i="11" l="1"/>
  <c r="F93" s="1"/>
  <c r="N92"/>
  <c r="N93" s="1"/>
  <c r="V92"/>
  <c r="V93" s="1"/>
  <c r="AD92"/>
  <c r="AD93" s="1"/>
  <c r="AD98" s="1"/>
  <c r="AL92"/>
  <c r="AL93" s="1"/>
  <c r="AL97" s="1"/>
  <c r="AT92"/>
  <c r="AT93" s="1"/>
  <c r="BB92"/>
  <c r="BB93" s="1"/>
  <c r="BB97" s="1"/>
  <c r="BJ92"/>
  <c r="BJ93" s="1"/>
  <c r="BJ98" s="1"/>
  <c r="BR92"/>
  <c r="BR93" s="1"/>
  <c r="AG92"/>
  <c r="AG93" s="1"/>
  <c r="X62"/>
  <c r="X63" s="1"/>
  <c r="AM62"/>
  <c r="AM63" s="1"/>
  <c r="BA62"/>
  <c r="BA63" s="1"/>
  <c r="H62"/>
  <c r="H63" s="1"/>
  <c r="T62"/>
  <c r="T63" s="1"/>
  <c r="AK62"/>
  <c r="AK63" s="1"/>
  <c r="AS80"/>
  <c r="BI80"/>
  <c r="AH62"/>
  <c r="AH63" s="1"/>
  <c r="AU62"/>
  <c r="AU63" s="1"/>
  <c r="J62"/>
  <c r="J63" s="1"/>
  <c r="D62"/>
  <c r="D63" s="1"/>
  <c r="R62"/>
  <c r="R63" s="1"/>
  <c r="BG62"/>
  <c r="BG63" s="1"/>
  <c r="AQ62"/>
  <c r="AQ63" s="1"/>
  <c r="BC62"/>
  <c r="BC63" s="1"/>
  <c r="BQ62"/>
  <c r="BQ63" s="1"/>
  <c r="BR108"/>
  <c r="BR109" s="1"/>
  <c r="E76"/>
  <c r="E77" s="1"/>
  <c r="M76"/>
  <c r="M77" s="1"/>
  <c r="U76"/>
  <c r="U77" s="1"/>
  <c r="AC76"/>
  <c r="AC77" s="1"/>
  <c r="AK76"/>
  <c r="AK77" s="1"/>
  <c r="AS76"/>
  <c r="AS77" s="1"/>
  <c r="AS81" s="1"/>
  <c r="BA76"/>
  <c r="BA77" s="1"/>
  <c r="BI76"/>
  <c r="BI77" s="1"/>
  <c r="BQ76"/>
  <c r="BQ77" s="1"/>
  <c r="J59"/>
  <c r="J60" s="1"/>
  <c r="J65" s="1"/>
  <c r="R59"/>
  <c r="R60" s="1"/>
  <c r="Z59"/>
  <c r="Z60" s="1"/>
  <c r="AH59"/>
  <c r="AH60" s="1"/>
  <c r="AP59"/>
  <c r="AP60" s="1"/>
  <c r="AX59"/>
  <c r="AX60" s="1"/>
  <c r="BF59"/>
  <c r="BF60" s="1"/>
  <c r="BN59"/>
  <c r="BN60" s="1"/>
  <c r="F47"/>
  <c r="F46"/>
  <c r="E47"/>
  <c r="E46"/>
  <c r="M47"/>
  <c r="M46"/>
  <c r="U47"/>
  <c r="U46"/>
  <c r="AC47"/>
  <c r="AC46"/>
  <c r="AK47"/>
  <c r="AK46"/>
  <c r="AS47"/>
  <c r="AS46"/>
  <c r="BA47"/>
  <c r="BA46"/>
  <c r="BI47"/>
  <c r="BI46"/>
  <c r="BQ47"/>
  <c r="BQ46"/>
  <c r="N47"/>
  <c r="N46"/>
  <c r="O46"/>
  <c r="AD46"/>
  <c r="BB46"/>
  <c r="Q47"/>
  <c r="AO47"/>
  <c r="BF47"/>
  <c r="J92"/>
  <c r="J93" s="1"/>
  <c r="J98" s="1"/>
  <c r="R92"/>
  <c r="R93" s="1"/>
  <c r="R98" s="1"/>
  <c r="Z92"/>
  <c r="Z93" s="1"/>
  <c r="AH92"/>
  <c r="AH93" s="1"/>
  <c r="AH98" s="1"/>
  <c r="AP92"/>
  <c r="AP93" s="1"/>
  <c r="AX92"/>
  <c r="AX93" s="1"/>
  <c r="AX98" s="1"/>
  <c r="BF92"/>
  <c r="BF93" s="1"/>
  <c r="BF98" s="1"/>
  <c r="BN92"/>
  <c r="BN93" s="1"/>
  <c r="BN98" s="1"/>
  <c r="AL46"/>
  <c r="J47"/>
  <c r="AG47"/>
  <c r="BE47"/>
  <c r="I59"/>
  <c r="I60" s="1"/>
  <c r="I64" s="1"/>
  <c r="Q59"/>
  <c r="Q60" s="1"/>
  <c r="Q64" s="1"/>
  <c r="Y59"/>
  <c r="Y60" s="1"/>
  <c r="AG59"/>
  <c r="AG60" s="1"/>
  <c r="AG64" s="1"/>
  <c r="AO59"/>
  <c r="AO60" s="1"/>
  <c r="AW59"/>
  <c r="AW60" s="1"/>
  <c r="AW64" s="1"/>
  <c r="BE59"/>
  <c r="BE60" s="1"/>
  <c r="BM59"/>
  <c r="BM60" s="1"/>
  <c r="BM64" s="1"/>
  <c r="G76"/>
  <c r="G77" s="1"/>
  <c r="O76"/>
  <c r="O77" s="1"/>
  <c r="O82" s="1"/>
  <c r="W76"/>
  <c r="W77" s="1"/>
  <c r="W82" s="1"/>
  <c r="AE76"/>
  <c r="AE77" s="1"/>
  <c r="AM76"/>
  <c r="AM77" s="1"/>
  <c r="AU76"/>
  <c r="AU77" s="1"/>
  <c r="AU82" s="1"/>
  <c r="BC76"/>
  <c r="BC77" s="1"/>
  <c r="BK76"/>
  <c r="BK77" s="1"/>
  <c r="BK82" s="1"/>
  <c r="K92"/>
  <c r="K93" s="1"/>
  <c r="S92"/>
  <c r="S93" s="1"/>
  <c r="S98" s="1"/>
  <c r="AA92"/>
  <c r="AA93" s="1"/>
  <c r="AA98" s="1"/>
  <c r="AI92"/>
  <c r="AI93" s="1"/>
  <c r="AQ92"/>
  <c r="AQ93" s="1"/>
  <c r="AY92"/>
  <c r="AY93" s="1"/>
  <c r="AY97" s="1"/>
  <c r="BG92"/>
  <c r="BG93" s="1"/>
  <c r="BG98" s="1"/>
  <c r="BO92"/>
  <c r="BO93" s="1"/>
  <c r="BO97" s="1"/>
  <c r="I108"/>
  <c r="I109" s="1"/>
  <c r="Q108"/>
  <c r="Q109" s="1"/>
  <c r="Q113" s="1"/>
  <c r="Y108"/>
  <c r="Y109" s="1"/>
  <c r="Y113" s="1"/>
  <c r="AG108"/>
  <c r="AG109" s="1"/>
  <c r="AO108"/>
  <c r="AO109" s="1"/>
  <c r="AO114" s="1"/>
  <c r="AW108"/>
  <c r="AW109" s="1"/>
  <c r="BE108"/>
  <c r="BE109" s="1"/>
  <c r="BE113" s="1"/>
  <c r="BM108"/>
  <c r="BM109" s="1"/>
  <c r="V46"/>
  <c r="AU46"/>
  <c r="BJ46"/>
  <c r="I47"/>
  <c r="Z47"/>
  <c r="AW47"/>
  <c r="G59"/>
  <c r="G60" s="1"/>
  <c r="K59"/>
  <c r="K60" s="1"/>
  <c r="K65" s="1"/>
  <c r="O59"/>
  <c r="O60" s="1"/>
  <c r="S59"/>
  <c r="S60" s="1"/>
  <c r="W59"/>
  <c r="W60" s="1"/>
  <c r="AA59"/>
  <c r="AA60" s="1"/>
  <c r="AE59"/>
  <c r="AE60" s="1"/>
  <c r="AI59"/>
  <c r="AI60" s="1"/>
  <c r="AI64" s="1"/>
  <c r="AM59"/>
  <c r="AM60" s="1"/>
  <c r="AQ59"/>
  <c r="AQ60" s="1"/>
  <c r="AU59"/>
  <c r="AU60" s="1"/>
  <c r="AU64" s="1"/>
  <c r="AY59"/>
  <c r="AY60" s="1"/>
  <c r="AY65" s="1"/>
  <c r="BC59"/>
  <c r="BC60" s="1"/>
  <c r="BG59"/>
  <c r="BG60" s="1"/>
  <c r="BG64" s="1"/>
  <c r="BK59"/>
  <c r="BK60" s="1"/>
  <c r="BK64" s="1"/>
  <c r="BO59"/>
  <c r="BO60" s="1"/>
  <c r="BO64" s="1"/>
  <c r="H59"/>
  <c r="H60" s="1"/>
  <c r="P59"/>
  <c r="P60" s="1"/>
  <c r="P65" s="1"/>
  <c r="X59"/>
  <c r="X60" s="1"/>
  <c r="X65" s="1"/>
  <c r="AF59"/>
  <c r="AF60" s="1"/>
  <c r="AF65" s="1"/>
  <c r="AN59"/>
  <c r="AN60" s="1"/>
  <c r="AV59"/>
  <c r="AV60" s="1"/>
  <c r="BD59"/>
  <c r="BD60" s="1"/>
  <c r="BL59"/>
  <c r="BL60" s="1"/>
  <c r="I76"/>
  <c r="I77" s="1"/>
  <c r="Q76"/>
  <c r="Q77" s="1"/>
  <c r="Q81" s="1"/>
  <c r="Y76"/>
  <c r="Y77" s="1"/>
  <c r="AG76"/>
  <c r="AG77" s="1"/>
  <c r="AG81" s="1"/>
  <c r="AO76"/>
  <c r="AO77" s="1"/>
  <c r="AO81" s="1"/>
  <c r="AW76"/>
  <c r="AW77" s="1"/>
  <c r="AW81" s="1"/>
  <c r="BE76"/>
  <c r="BE77" s="1"/>
  <c r="BE82" s="1"/>
  <c r="BM76"/>
  <c r="BM77" s="1"/>
  <c r="BM81" s="1"/>
  <c r="H108"/>
  <c r="H109" s="1"/>
  <c r="P108"/>
  <c r="P109" s="1"/>
  <c r="P113" s="1"/>
  <c r="X108"/>
  <c r="X109" s="1"/>
  <c r="X113" s="1"/>
  <c r="AF108"/>
  <c r="AF109" s="1"/>
  <c r="AF113" s="1"/>
  <c r="AN108"/>
  <c r="AN109" s="1"/>
  <c r="AV108"/>
  <c r="AV109" s="1"/>
  <c r="AV113" s="1"/>
  <c r="BD108"/>
  <c r="BD109" s="1"/>
  <c r="BD114" s="1"/>
  <c r="BL108"/>
  <c r="BL109" s="1"/>
  <c r="BL113" s="1"/>
  <c r="AE46"/>
  <c r="AT46"/>
  <c r="BR46"/>
  <c r="Y47"/>
  <c r="AP47"/>
  <c r="F59"/>
  <c r="F60" s="1"/>
  <c r="F64" s="1"/>
  <c r="N59"/>
  <c r="N60" s="1"/>
  <c r="N64" s="1"/>
  <c r="V59"/>
  <c r="V60" s="1"/>
  <c r="V65" s="1"/>
  <c r="AD59"/>
  <c r="AD60" s="1"/>
  <c r="AD64" s="1"/>
  <c r="AL59"/>
  <c r="AL60" s="1"/>
  <c r="AT59"/>
  <c r="AT60" s="1"/>
  <c r="BB59"/>
  <c r="BB60" s="1"/>
  <c r="BB65" s="1"/>
  <c r="BJ59"/>
  <c r="BJ60" s="1"/>
  <c r="BJ64" s="1"/>
  <c r="BR59"/>
  <c r="BR60" s="1"/>
  <c r="D76"/>
  <c r="D77" s="1"/>
  <c r="D81" s="1"/>
  <c r="L76"/>
  <c r="L77" s="1"/>
  <c r="T76"/>
  <c r="T77" s="1"/>
  <c r="T81" s="1"/>
  <c r="AB76"/>
  <c r="AB77" s="1"/>
  <c r="AJ76"/>
  <c r="AJ77" s="1"/>
  <c r="AJ81" s="1"/>
  <c r="AR76"/>
  <c r="AR77" s="1"/>
  <c r="AR82" s="1"/>
  <c r="AZ76"/>
  <c r="AZ77" s="1"/>
  <c r="AZ81" s="1"/>
  <c r="BH76"/>
  <c r="BH77" s="1"/>
  <c r="BP76"/>
  <c r="BP77" s="1"/>
  <c r="G92"/>
  <c r="G93" s="1"/>
  <c r="G98" s="1"/>
  <c r="O92"/>
  <c r="O93" s="1"/>
  <c r="O98" s="1"/>
  <c r="W92"/>
  <c r="W93" s="1"/>
  <c r="W98" s="1"/>
  <c r="AE92"/>
  <c r="AE93" s="1"/>
  <c r="AE98" s="1"/>
  <c r="AM92"/>
  <c r="AM93" s="1"/>
  <c r="AM98" s="1"/>
  <c r="AU92"/>
  <c r="AU93" s="1"/>
  <c r="AU97" s="1"/>
  <c r="BC92"/>
  <c r="BC93" s="1"/>
  <c r="BC98" s="1"/>
  <c r="BK92"/>
  <c r="BK93" s="1"/>
  <c r="BK97" s="1"/>
  <c r="AM64"/>
  <c r="AM65"/>
  <c r="BK65"/>
  <c r="R81"/>
  <c r="R82"/>
  <c r="AH81"/>
  <c r="AH82"/>
  <c r="AX81"/>
  <c r="AX82"/>
  <c r="AC82"/>
  <c r="AC81"/>
  <c r="F65"/>
  <c r="N65"/>
  <c r="AD65"/>
  <c r="AL64"/>
  <c r="AL65"/>
  <c r="AT64"/>
  <c r="AT65"/>
  <c r="BJ65"/>
  <c r="BR64"/>
  <c r="BR65"/>
  <c r="J64"/>
  <c r="I81"/>
  <c r="I82"/>
  <c r="Q82"/>
  <c r="Y81"/>
  <c r="Y82"/>
  <c r="AO82"/>
  <c r="AW82"/>
  <c r="BM82"/>
  <c r="U82"/>
  <c r="U81"/>
  <c r="O97"/>
  <c r="W97"/>
  <c r="AE97"/>
  <c r="AM97"/>
  <c r="AU98"/>
  <c r="BC97"/>
  <c r="BK98"/>
  <c r="F113"/>
  <c r="F114"/>
  <c r="N113"/>
  <c r="N114"/>
  <c r="V113"/>
  <c r="V114"/>
  <c r="AD113"/>
  <c r="AD114"/>
  <c r="AL113"/>
  <c r="AL114"/>
  <c r="AT113"/>
  <c r="AT114"/>
  <c r="BB113"/>
  <c r="BB114"/>
  <c r="BJ113"/>
  <c r="BJ114"/>
  <c r="BR113"/>
  <c r="BR114"/>
  <c r="R114"/>
  <c r="R113"/>
  <c r="AK65"/>
  <c r="AK64"/>
  <c r="AS65"/>
  <c r="AS64"/>
  <c r="BA65"/>
  <c r="BA64"/>
  <c r="BI65"/>
  <c r="BI64"/>
  <c r="BQ65"/>
  <c r="BQ64"/>
  <c r="M82"/>
  <c r="M81"/>
  <c r="I97"/>
  <c r="I98"/>
  <c r="Q97"/>
  <c r="Q98"/>
  <c r="Y97"/>
  <c r="Y98"/>
  <c r="AG97"/>
  <c r="AG98"/>
  <c r="AO97"/>
  <c r="AO98"/>
  <c r="AW97"/>
  <c r="AW98"/>
  <c r="BE97"/>
  <c r="BE98"/>
  <c r="BM97"/>
  <c r="BM98"/>
  <c r="E114"/>
  <c r="E113"/>
  <c r="M114"/>
  <c r="M113"/>
  <c r="U114"/>
  <c r="U113"/>
  <c r="AC114"/>
  <c r="AC113"/>
  <c r="AK114"/>
  <c r="AK113"/>
  <c r="AS114"/>
  <c r="AS113"/>
  <c r="BA114"/>
  <c r="BA113"/>
  <c r="BI114"/>
  <c r="BI113"/>
  <c r="BQ114"/>
  <c r="BQ113"/>
  <c r="J114"/>
  <c r="J113"/>
  <c r="BN47"/>
  <c r="P47"/>
  <c r="AF47"/>
  <c r="AV47"/>
  <c r="BM47"/>
  <c r="L47"/>
  <c r="AB47"/>
  <c r="AR47"/>
  <c r="BH47"/>
  <c r="AQ47"/>
  <c r="AQ46"/>
  <c r="D65"/>
  <c r="L65"/>
  <c r="L64"/>
  <c r="T64"/>
  <c r="AB65"/>
  <c r="AB64"/>
  <c r="I65"/>
  <c r="Q65"/>
  <c r="Y65"/>
  <c r="Y64"/>
  <c r="AG65"/>
  <c r="AO65"/>
  <c r="AO64"/>
  <c r="AW65"/>
  <c r="BE65"/>
  <c r="BE64"/>
  <c r="BM65"/>
  <c r="E82"/>
  <c r="E81"/>
  <c r="BQ82"/>
  <c r="BQ81"/>
  <c r="H97"/>
  <c r="H98"/>
  <c r="P97"/>
  <c r="P98"/>
  <c r="X97"/>
  <c r="X98"/>
  <c r="AF97"/>
  <c r="AF98"/>
  <c r="AN97"/>
  <c r="AN98"/>
  <c r="AV97"/>
  <c r="AV98"/>
  <c r="BD97"/>
  <c r="BD98"/>
  <c r="BL97"/>
  <c r="BL98"/>
  <c r="D114"/>
  <c r="D113"/>
  <c r="L114"/>
  <c r="L113"/>
  <c r="T114"/>
  <c r="T113"/>
  <c r="AB114"/>
  <c r="AB113"/>
  <c r="AJ114"/>
  <c r="AJ113"/>
  <c r="AR114"/>
  <c r="AR113"/>
  <c r="AZ114"/>
  <c r="AZ113"/>
  <c r="BH114"/>
  <c r="BH113"/>
  <c r="BP114"/>
  <c r="BP113"/>
  <c r="I114"/>
  <c r="I113"/>
  <c r="Q114"/>
  <c r="Y114"/>
  <c r="AG114"/>
  <c r="AG113"/>
  <c r="AO113"/>
  <c r="AW114"/>
  <c r="AW113"/>
  <c r="BE114"/>
  <c r="BM114"/>
  <c r="BM113"/>
  <c r="BN114"/>
  <c r="BN113"/>
  <c r="K47"/>
  <c r="K46"/>
  <c r="AY47"/>
  <c r="AY46"/>
  <c r="AA65"/>
  <c r="AA64"/>
  <c r="AY64"/>
  <c r="BG65"/>
  <c r="H64"/>
  <c r="X64"/>
  <c r="F82"/>
  <c r="F81"/>
  <c r="N82"/>
  <c r="N81"/>
  <c r="V82"/>
  <c r="V81"/>
  <c r="AD82"/>
  <c r="AD81"/>
  <c r="AL82"/>
  <c r="AL81"/>
  <c r="AT82"/>
  <c r="AT81"/>
  <c r="BB82"/>
  <c r="BB81"/>
  <c r="BJ82"/>
  <c r="BJ81"/>
  <c r="BR82"/>
  <c r="BR81"/>
  <c r="BI82"/>
  <c r="BI81"/>
  <c r="K114"/>
  <c r="K113"/>
  <c r="S114"/>
  <c r="S113"/>
  <c r="AA114"/>
  <c r="AA113"/>
  <c r="AI114"/>
  <c r="AI113"/>
  <c r="AQ114"/>
  <c r="AQ113"/>
  <c r="AY114"/>
  <c r="AY113"/>
  <c r="BG114"/>
  <c r="BG113"/>
  <c r="BO114"/>
  <c r="BO113"/>
  <c r="H113"/>
  <c r="H114"/>
  <c r="P114"/>
  <c r="X114"/>
  <c r="AF114"/>
  <c r="AN113"/>
  <c r="AN114"/>
  <c r="AV114"/>
  <c r="BD113"/>
  <c r="BF114"/>
  <c r="BF113"/>
  <c r="S47"/>
  <c r="S46"/>
  <c r="BO47"/>
  <c r="BO46"/>
  <c r="K64"/>
  <c r="AQ65"/>
  <c r="N98"/>
  <c r="N97"/>
  <c r="AI47"/>
  <c r="AI46"/>
  <c r="S65"/>
  <c r="S64"/>
  <c r="P64"/>
  <c r="BA82"/>
  <c r="BA81"/>
  <c r="F98"/>
  <c r="F97"/>
  <c r="V98"/>
  <c r="V97"/>
  <c r="AD97"/>
  <c r="AL98"/>
  <c r="AT98"/>
  <c r="AT97"/>
  <c r="BJ97"/>
  <c r="BR98"/>
  <c r="BR97"/>
  <c r="AX114"/>
  <c r="AX113"/>
  <c r="AH65"/>
  <c r="AH64"/>
  <c r="L82"/>
  <c r="L81"/>
  <c r="T82"/>
  <c r="AB82"/>
  <c r="AB81"/>
  <c r="AJ82"/>
  <c r="AR81"/>
  <c r="AZ82"/>
  <c r="BH82"/>
  <c r="BH81"/>
  <c r="BP82"/>
  <c r="BP81"/>
  <c r="AS82"/>
  <c r="E98"/>
  <c r="E97"/>
  <c r="M98"/>
  <c r="M97"/>
  <c r="U98"/>
  <c r="U97"/>
  <c r="AC98"/>
  <c r="AC97"/>
  <c r="AK98"/>
  <c r="AK97"/>
  <c r="AS98"/>
  <c r="AS97"/>
  <c r="BA98"/>
  <c r="BA97"/>
  <c r="BI98"/>
  <c r="BI97"/>
  <c r="BQ98"/>
  <c r="BQ97"/>
  <c r="J97"/>
  <c r="R97"/>
  <c r="Z97"/>
  <c r="Z98"/>
  <c r="AP97"/>
  <c r="AP98"/>
  <c r="BN97"/>
  <c r="AP114"/>
  <c r="AP113"/>
  <c r="H47"/>
  <c r="X47"/>
  <c r="AN47"/>
  <c r="BD47"/>
  <c r="T47"/>
  <c r="AJ47"/>
  <c r="AZ47"/>
  <c r="AA47"/>
  <c r="AA46"/>
  <c r="D46"/>
  <c r="BS32"/>
  <c r="Z65"/>
  <c r="Z64"/>
  <c r="K81"/>
  <c r="K82"/>
  <c r="S81"/>
  <c r="S82"/>
  <c r="AA81"/>
  <c r="AA82"/>
  <c r="AI81"/>
  <c r="AI82"/>
  <c r="AQ81"/>
  <c r="AQ82"/>
  <c r="AY81"/>
  <c r="AY82"/>
  <c r="BG81"/>
  <c r="BG82"/>
  <c r="BO81"/>
  <c r="BO82"/>
  <c r="H82"/>
  <c r="H81"/>
  <c r="P82"/>
  <c r="P81"/>
  <c r="X82"/>
  <c r="X81"/>
  <c r="AF82"/>
  <c r="AF81"/>
  <c r="AN82"/>
  <c r="AN81"/>
  <c r="AV82"/>
  <c r="AV81"/>
  <c r="BD82"/>
  <c r="BD81"/>
  <c r="BL82"/>
  <c r="BL81"/>
  <c r="AK82"/>
  <c r="AK81"/>
  <c r="D98"/>
  <c r="D97"/>
  <c r="L98"/>
  <c r="L97"/>
  <c r="T98"/>
  <c r="T97"/>
  <c r="AB98"/>
  <c r="AB97"/>
  <c r="AJ98"/>
  <c r="AJ97"/>
  <c r="AR98"/>
  <c r="AR97"/>
  <c r="AZ98"/>
  <c r="AZ97"/>
  <c r="BH98"/>
  <c r="BH97"/>
  <c r="BP98"/>
  <c r="BP97"/>
  <c r="K98"/>
  <c r="K97"/>
  <c r="AI98"/>
  <c r="AI97"/>
  <c r="AQ98"/>
  <c r="AQ97"/>
  <c r="AY98"/>
  <c r="AH114"/>
  <c r="AH113"/>
  <c r="G46"/>
  <c r="W46"/>
  <c r="AM46"/>
  <c r="BC46"/>
  <c r="R47"/>
  <c r="AH47"/>
  <c r="AX47"/>
  <c r="BP47"/>
  <c r="BG47"/>
  <c r="BG46"/>
  <c r="AU65"/>
  <c r="Z81"/>
  <c r="Z82"/>
  <c r="AP81"/>
  <c r="AP82"/>
  <c r="BF81"/>
  <c r="BF82"/>
  <c r="BN81"/>
  <c r="BN82"/>
  <c r="G82"/>
  <c r="G81"/>
  <c r="W81"/>
  <c r="AE82"/>
  <c r="AE81"/>
  <c r="AU81"/>
  <c r="BC82"/>
  <c r="BC81"/>
  <c r="BK81"/>
  <c r="G113"/>
  <c r="G114"/>
  <c r="O113"/>
  <c r="O114"/>
  <c r="W113"/>
  <c r="W114"/>
  <c r="AE113"/>
  <c r="AE114"/>
  <c r="AM113"/>
  <c r="AM114"/>
  <c r="AU113"/>
  <c r="AU114"/>
  <c r="BC113"/>
  <c r="BC114"/>
  <c r="BK113"/>
  <c r="BK114"/>
  <c r="Z114"/>
  <c r="Z113"/>
  <c r="BL47"/>
  <c r="BL46"/>
  <c r="BC64"/>
  <c r="R65"/>
  <c r="J81"/>
  <c r="J82"/>
  <c r="AM82"/>
  <c r="AM81"/>
  <c r="V64"/>
  <c r="G62"/>
  <c r="G63" s="1"/>
  <c r="O62"/>
  <c r="O63" s="1"/>
  <c r="W62"/>
  <c r="W63" s="1"/>
  <c r="AE62"/>
  <c r="AE63" s="1"/>
  <c r="AP62"/>
  <c r="AP63" s="1"/>
  <c r="AX62"/>
  <c r="AX63" s="1"/>
  <c r="BF62"/>
  <c r="BF63" s="1"/>
  <c r="BN62"/>
  <c r="BN63" s="1"/>
  <c r="I80"/>
  <c r="Q80"/>
  <c r="Y80"/>
  <c r="E62"/>
  <c r="E63" s="1"/>
  <c r="M62"/>
  <c r="M63" s="1"/>
  <c r="U62"/>
  <c r="U63" s="1"/>
  <c r="AC62"/>
  <c r="AC63" s="1"/>
  <c r="AN62"/>
  <c r="AN63" s="1"/>
  <c r="AV62"/>
  <c r="AV63" s="1"/>
  <c r="BD62"/>
  <c r="BD63" s="1"/>
  <c r="BL62"/>
  <c r="BL63" s="1"/>
  <c r="AJ62"/>
  <c r="AJ63" s="1"/>
  <c r="AR62"/>
  <c r="AR63" s="1"/>
  <c r="AZ62"/>
  <c r="AZ63" s="1"/>
  <c r="BH62"/>
  <c r="BH63" s="1"/>
  <c r="BP62"/>
  <c r="BP63" s="1"/>
  <c r="AF114" i="5"/>
  <c r="AG114"/>
  <c r="AI114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F111" s="1"/>
  <c r="AF115" s="1"/>
  <c r="AG110"/>
  <c r="AG111" s="1"/>
  <c r="AG116" s="1"/>
  <c r="AF98"/>
  <c r="AG98"/>
  <c r="AI98"/>
  <c r="AF89"/>
  <c r="AG89"/>
  <c r="AH89"/>
  <c r="AI89"/>
  <c r="AF90"/>
  <c r="AG90"/>
  <c r="AH90"/>
  <c r="AI90"/>
  <c r="AF91"/>
  <c r="AF94" s="1"/>
  <c r="AF95" s="1"/>
  <c r="AF99" s="1"/>
  <c r="AG91"/>
  <c r="AG94" s="1"/>
  <c r="AG95" s="1"/>
  <c r="AG99" s="1"/>
  <c r="AH91"/>
  <c r="AH94" s="1"/>
  <c r="AH95" s="1"/>
  <c r="AI91"/>
  <c r="AF92"/>
  <c r="AG92"/>
  <c r="AH92"/>
  <c r="AI92"/>
  <c r="AF93"/>
  <c r="AG93"/>
  <c r="AH93"/>
  <c r="AI93"/>
  <c r="AF82"/>
  <c r="AG82"/>
  <c r="AI82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F84" s="1"/>
  <c r="AH78"/>
  <c r="AI78"/>
  <c r="AI79" s="1"/>
  <c r="AI83" s="1"/>
  <c r="AH79"/>
  <c r="AF65"/>
  <c r="AG65"/>
  <c r="AI65"/>
  <c r="AF65" i="10"/>
  <c r="AG65"/>
  <c r="AI65"/>
  <c r="AF114"/>
  <c r="AG114"/>
  <c r="AI114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F111" s="1"/>
  <c r="AF115" s="1"/>
  <c r="AH110"/>
  <c r="AH111" s="1"/>
  <c r="AI110"/>
  <c r="AI111"/>
  <c r="AI115" s="1"/>
  <c r="AF98"/>
  <c r="AG98"/>
  <c r="AI98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F95" s="1"/>
  <c r="AF99" s="1"/>
  <c r="AH94"/>
  <c r="AH95" s="1"/>
  <c r="AF82"/>
  <c r="AG82"/>
  <c r="AI82"/>
  <c r="AF72"/>
  <c r="AG72"/>
  <c r="AH72"/>
  <c r="AI72"/>
  <c r="AI78" s="1"/>
  <c r="AI79" s="1"/>
  <c r="AI83" s="1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F84" s="1"/>
  <c r="AH78"/>
  <c r="AH79" s="1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H60"/>
  <c r="AI60"/>
  <c r="AG8"/>
  <c r="AG54" s="1"/>
  <c r="AG70" s="1"/>
  <c r="AG87" s="1"/>
  <c r="AG103" s="1"/>
  <c r="AI8"/>
  <c r="AI54" s="1"/>
  <c r="AI70" s="1"/>
  <c r="AI87" s="1"/>
  <c r="AI103" s="1"/>
  <c r="AF47"/>
  <c r="AG47"/>
  <c r="AH47"/>
  <c r="AI47"/>
  <c r="AF112" i="4"/>
  <c r="AG112"/>
  <c r="AI112"/>
  <c r="AF103"/>
  <c r="AG103"/>
  <c r="AH103"/>
  <c r="AI103"/>
  <c r="AF104"/>
  <c r="AG104"/>
  <c r="AH104"/>
  <c r="AI104"/>
  <c r="AF105"/>
  <c r="AG105"/>
  <c r="AH105"/>
  <c r="AI105"/>
  <c r="AF106"/>
  <c r="AG106"/>
  <c r="AH106"/>
  <c r="AI106"/>
  <c r="AF107"/>
  <c r="AG107"/>
  <c r="AH107"/>
  <c r="AI107"/>
  <c r="AF108"/>
  <c r="AF109" s="1"/>
  <c r="AF113" s="1"/>
  <c r="AG108"/>
  <c r="AG109" s="1"/>
  <c r="AG113" s="1"/>
  <c r="AH108"/>
  <c r="AH109" s="1"/>
  <c r="AF96"/>
  <c r="AG96"/>
  <c r="AI96"/>
  <c r="AF88"/>
  <c r="AG88"/>
  <c r="AH88"/>
  <c r="AI88"/>
  <c r="AF89"/>
  <c r="AG89"/>
  <c r="AH89"/>
  <c r="AI89"/>
  <c r="AF90"/>
  <c r="AG90"/>
  <c r="AH90"/>
  <c r="AI90"/>
  <c r="AF91"/>
  <c r="AG91"/>
  <c r="AH91"/>
  <c r="AI91"/>
  <c r="AF92"/>
  <c r="AF93" s="1"/>
  <c r="AF97" s="1"/>
  <c r="AF81"/>
  <c r="AG81"/>
  <c r="AI81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F78" s="1"/>
  <c r="AF82" s="1"/>
  <c r="AI77"/>
  <c r="AI78" s="1"/>
  <c r="AI82" s="1"/>
  <c r="AF64"/>
  <c r="AG64"/>
  <c r="AI64"/>
  <c r="AF55"/>
  <c r="AG55"/>
  <c r="AH55"/>
  <c r="AI5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F61" s="1"/>
  <c r="AF66" s="1"/>
  <c r="AG60"/>
  <c r="AG61" s="1"/>
  <c r="AG65" s="1"/>
  <c r="AI60"/>
  <c r="AI61" s="1"/>
  <c r="AI65" s="1"/>
  <c r="AF46"/>
  <c r="AG46"/>
  <c r="AH46"/>
  <c r="AI46"/>
  <c r="AE31"/>
  <c r="AE32" s="1"/>
  <c r="AF31"/>
  <c r="AF32" s="1"/>
  <c r="AG31"/>
  <c r="AG32" s="1"/>
  <c r="AH31"/>
  <c r="AH32" s="1"/>
  <c r="AI31"/>
  <c r="AI32" s="1"/>
  <c r="AJ31"/>
  <c r="AJ32" s="1"/>
  <c r="AK31"/>
  <c r="AK32" s="1"/>
  <c r="AK48" s="1"/>
  <c r="AL31"/>
  <c r="AL32" s="1"/>
  <c r="AM31"/>
  <c r="AM32" s="1"/>
  <c r="AN31"/>
  <c r="AN32" s="1"/>
  <c r="AO31"/>
  <c r="AO32" s="1"/>
  <c r="AP31"/>
  <c r="AP32" s="1"/>
  <c r="AQ31"/>
  <c r="AQ32" s="1"/>
  <c r="AD31" i="10"/>
  <c r="AD32" s="1"/>
  <c r="AE31"/>
  <c r="AE32" s="1"/>
  <c r="AF31"/>
  <c r="AF32" s="1"/>
  <c r="AG31"/>
  <c r="AG32" s="1"/>
  <c r="AG48" s="1"/>
  <c r="AH31"/>
  <c r="AH32" s="1"/>
  <c r="AI31"/>
  <c r="AI32" s="1"/>
  <c r="AJ31"/>
  <c r="AJ32" s="1"/>
  <c r="AK31"/>
  <c r="AK32" s="1"/>
  <c r="AL31"/>
  <c r="AL32" s="1"/>
  <c r="AM31"/>
  <c r="AM32" s="1"/>
  <c r="AN31"/>
  <c r="AN32" s="1"/>
  <c r="AO31"/>
  <c r="AO32" s="1"/>
  <c r="AP31"/>
  <c r="AQ31"/>
  <c r="AQ32" s="1"/>
  <c r="AG8" i="4"/>
  <c r="AG69" s="1"/>
  <c r="AI8"/>
  <c r="AI101" s="1"/>
  <c r="AF8"/>
  <c r="AF101" s="1"/>
  <c r="AJ8"/>
  <c r="AJ86" s="1"/>
  <c r="AK8"/>
  <c r="AK86" s="1"/>
  <c r="AL8"/>
  <c r="AL53" s="1"/>
  <c r="AM8"/>
  <c r="AM69" s="1"/>
  <c r="AN8"/>
  <c r="AN53" s="1"/>
  <c r="AO8"/>
  <c r="AO53" s="1"/>
  <c r="AP8"/>
  <c r="AP53" s="1"/>
  <c r="AJ46"/>
  <c r="AK46"/>
  <c r="AL46"/>
  <c r="AM46"/>
  <c r="AN46"/>
  <c r="AO46"/>
  <c r="AP46"/>
  <c r="AJ55"/>
  <c r="AJ60" s="1"/>
  <c r="AJ61" s="1"/>
  <c r="AK55"/>
  <c r="AL55"/>
  <c r="AL60" s="1"/>
  <c r="AL61" s="1"/>
  <c r="AM55"/>
  <c r="AN55"/>
  <c r="AO55"/>
  <c r="AP55"/>
  <c r="AJ56"/>
  <c r="AK56"/>
  <c r="AL56"/>
  <c r="AM56"/>
  <c r="AN56"/>
  <c r="AO56"/>
  <c r="AP56"/>
  <c r="AJ57"/>
  <c r="AK57"/>
  <c r="AL57"/>
  <c r="AM57"/>
  <c r="AN57"/>
  <c r="AO57"/>
  <c r="AP57"/>
  <c r="AJ58"/>
  <c r="AK58"/>
  <c r="AL58"/>
  <c r="AM58"/>
  <c r="AN58"/>
  <c r="AO58"/>
  <c r="AP58"/>
  <c r="AJ59"/>
  <c r="AK59"/>
  <c r="AL59"/>
  <c r="AM59"/>
  <c r="AN59"/>
  <c r="AN60" s="1"/>
  <c r="AN61" s="1"/>
  <c r="AO59"/>
  <c r="AP59"/>
  <c r="AK60"/>
  <c r="AK61" s="1"/>
  <c r="AO60"/>
  <c r="AP60"/>
  <c r="AO61"/>
  <c r="AP61"/>
  <c r="AH63"/>
  <c r="AH64" s="1"/>
  <c r="AJ63"/>
  <c r="AJ64" s="1"/>
  <c r="AK63"/>
  <c r="AL63"/>
  <c r="AL64" s="1"/>
  <c r="AM63"/>
  <c r="AN63"/>
  <c r="AN64" s="1"/>
  <c r="AO63"/>
  <c r="AO65" s="1"/>
  <c r="AP63"/>
  <c r="AP66" s="1"/>
  <c r="AM64"/>
  <c r="AO66"/>
  <c r="AJ71"/>
  <c r="AK71"/>
  <c r="AL71"/>
  <c r="AM71"/>
  <c r="AN71"/>
  <c r="AO71"/>
  <c r="AP71"/>
  <c r="AJ72"/>
  <c r="AJ77" s="1"/>
  <c r="AJ78" s="1"/>
  <c r="AK72"/>
  <c r="AL72"/>
  <c r="AM72"/>
  <c r="AN72"/>
  <c r="AO72"/>
  <c r="AP72"/>
  <c r="AJ73"/>
  <c r="AK73"/>
  <c r="AL73"/>
  <c r="AM73"/>
  <c r="AN73"/>
  <c r="AO73"/>
  <c r="AP73"/>
  <c r="AJ74"/>
  <c r="AK74"/>
  <c r="AL74"/>
  <c r="AM74"/>
  <c r="AN74"/>
  <c r="AO74"/>
  <c r="AP74"/>
  <c r="AJ75"/>
  <c r="AK75"/>
  <c r="AL75"/>
  <c r="AM75"/>
  <c r="AN75"/>
  <c r="AO75"/>
  <c r="AP75"/>
  <c r="AJ76"/>
  <c r="AK76"/>
  <c r="AL76"/>
  <c r="AM76"/>
  <c r="AN76"/>
  <c r="AO76"/>
  <c r="AP76"/>
  <c r="AO77"/>
  <c r="AO78" s="1"/>
  <c r="AH80"/>
  <c r="AJ80"/>
  <c r="AJ81" s="1"/>
  <c r="AK80"/>
  <c r="AK81" s="1"/>
  <c r="AL80"/>
  <c r="AL81" s="1"/>
  <c r="AM80"/>
  <c r="AM81" s="1"/>
  <c r="AN80"/>
  <c r="AO80"/>
  <c r="AO81" s="1"/>
  <c r="AP80"/>
  <c r="AP81" s="1"/>
  <c r="AP86"/>
  <c r="AJ88"/>
  <c r="AK88"/>
  <c r="AL88"/>
  <c r="AM88"/>
  <c r="AN88"/>
  <c r="AO88"/>
  <c r="AP88"/>
  <c r="AJ89"/>
  <c r="AK89"/>
  <c r="AL89"/>
  <c r="AM89"/>
  <c r="AN89"/>
  <c r="AO89"/>
  <c r="AP89"/>
  <c r="AJ90"/>
  <c r="AK90"/>
  <c r="AL90"/>
  <c r="AL92" s="1"/>
  <c r="AL93" s="1"/>
  <c r="AM90"/>
  <c r="AN90"/>
  <c r="AO90"/>
  <c r="AP90"/>
  <c r="AP92" s="1"/>
  <c r="AP93" s="1"/>
  <c r="AJ91"/>
  <c r="AK91"/>
  <c r="AL91"/>
  <c r="AM91"/>
  <c r="AM92" s="1"/>
  <c r="AM93" s="1"/>
  <c r="AN91"/>
  <c r="AO91"/>
  <c r="AP91"/>
  <c r="AJ92"/>
  <c r="AJ93" s="1"/>
  <c r="AH95"/>
  <c r="AH96" s="1"/>
  <c r="AJ95"/>
  <c r="AK95"/>
  <c r="AK96" s="1"/>
  <c r="AL95"/>
  <c r="AL96" s="1"/>
  <c r="AM95"/>
  <c r="AN95"/>
  <c r="AN96" s="1"/>
  <c r="AO95"/>
  <c r="AO96" s="1"/>
  <c r="AP95"/>
  <c r="AP96" s="1"/>
  <c r="AM96"/>
  <c r="AJ103"/>
  <c r="AK103"/>
  <c r="AL103"/>
  <c r="AM103"/>
  <c r="AN103"/>
  <c r="AO103"/>
  <c r="AP103"/>
  <c r="AJ104"/>
  <c r="AK104"/>
  <c r="AL104"/>
  <c r="AL108" s="1"/>
  <c r="AL109" s="1"/>
  <c r="AM104"/>
  <c r="AN104"/>
  <c r="AO104"/>
  <c r="AP104"/>
  <c r="AP108" s="1"/>
  <c r="AP109" s="1"/>
  <c r="AJ105"/>
  <c r="AK105"/>
  <c r="AL105"/>
  <c r="AM105"/>
  <c r="AM108" s="1"/>
  <c r="AM109" s="1"/>
  <c r="AN105"/>
  <c r="AO105"/>
  <c r="AP105"/>
  <c r="AJ106"/>
  <c r="AK106"/>
  <c r="AL106"/>
  <c r="AM106"/>
  <c r="AN106"/>
  <c r="AN108" s="1"/>
  <c r="AN109" s="1"/>
  <c r="AO106"/>
  <c r="AP106"/>
  <c r="AJ107"/>
  <c r="AK107"/>
  <c r="AL107"/>
  <c r="AM107"/>
  <c r="AN107"/>
  <c r="AO107"/>
  <c r="AP107"/>
  <c r="AH111"/>
  <c r="AH112" s="1"/>
  <c r="AJ111"/>
  <c r="AJ112" s="1"/>
  <c r="AK111"/>
  <c r="AK112" s="1"/>
  <c r="AL111"/>
  <c r="AL112" s="1"/>
  <c r="AM111"/>
  <c r="AM112" s="1"/>
  <c r="AN111"/>
  <c r="AO111"/>
  <c r="AO112" s="1"/>
  <c r="AP111"/>
  <c r="AP112" s="1"/>
  <c r="AF8" i="10"/>
  <c r="AF54" s="1"/>
  <c r="AF70" s="1"/>
  <c r="AF87" s="1"/>
  <c r="AF103" s="1"/>
  <c r="AF54" i="5"/>
  <c r="AF70" s="1"/>
  <c r="AF87" s="1"/>
  <c r="AF103" s="1"/>
  <c r="AG54"/>
  <c r="AG70" s="1"/>
  <c r="AG87" s="1"/>
  <c r="AG103" s="1"/>
  <c r="AI54"/>
  <c r="AI70" s="1"/>
  <c r="AI87" s="1"/>
  <c r="AI103" s="1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H60"/>
  <c r="AH61" s="1"/>
  <c r="AH62" s="1"/>
  <c r="AI60"/>
  <c r="AF47"/>
  <c r="AG47"/>
  <c r="AH47"/>
  <c r="AI47"/>
  <c r="AF31"/>
  <c r="AF32" s="1"/>
  <c r="AG31"/>
  <c r="AG32" s="1"/>
  <c r="AH31"/>
  <c r="AH32" s="1"/>
  <c r="AI31"/>
  <c r="AI32" s="1"/>
  <c r="B27" i="10"/>
  <c r="B106" s="1"/>
  <c r="B28"/>
  <c r="B107" s="1"/>
  <c r="B26"/>
  <c r="B105" s="1"/>
  <c r="B23"/>
  <c r="B90" s="1"/>
  <c r="B22"/>
  <c r="B89" s="1"/>
  <c r="B16"/>
  <c r="B73" s="1"/>
  <c r="B17"/>
  <c r="B74" s="1"/>
  <c r="B18"/>
  <c r="B75" s="1"/>
  <c r="B19"/>
  <c r="B76" s="1"/>
  <c r="B20"/>
  <c r="B77" s="1"/>
  <c r="B15"/>
  <c r="B72" s="1"/>
  <c r="B11"/>
  <c r="B57" s="1"/>
  <c r="B12"/>
  <c r="B58" s="1"/>
  <c r="B10"/>
  <c r="B56" s="1"/>
  <c r="K7"/>
  <c r="BR113"/>
  <c r="BR114" s="1"/>
  <c r="BQ113"/>
  <c r="BQ114" s="1"/>
  <c r="BP113"/>
  <c r="BP114" s="1"/>
  <c r="BO113"/>
  <c r="BO114" s="1"/>
  <c r="BN113"/>
  <c r="BN114" s="1"/>
  <c r="BM113"/>
  <c r="BM114" s="1"/>
  <c r="BL113"/>
  <c r="BL114" s="1"/>
  <c r="BK113"/>
  <c r="BK114" s="1"/>
  <c r="BJ113"/>
  <c r="BJ114" s="1"/>
  <c r="BI113"/>
  <c r="BI114" s="1"/>
  <c r="BH113"/>
  <c r="BH114" s="1"/>
  <c r="BG113"/>
  <c r="BG114" s="1"/>
  <c r="BF113"/>
  <c r="BF114" s="1"/>
  <c r="BE113"/>
  <c r="BE114" s="1"/>
  <c r="BD113"/>
  <c r="BD114" s="1"/>
  <c r="BC113"/>
  <c r="BC114" s="1"/>
  <c r="BB113"/>
  <c r="BB114" s="1"/>
  <c r="BA113"/>
  <c r="BA114" s="1"/>
  <c r="AZ113"/>
  <c r="AZ114" s="1"/>
  <c r="AY113"/>
  <c r="AY114" s="1"/>
  <c r="AX113"/>
  <c r="AX114" s="1"/>
  <c r="AW113"/>
  <c r="AW114" s="1"/>
  <c r="AV113"/>
  <c r="AV114" s="1"/>
  <c r="AU113"/>
  <c r="AU114" s="1"/>
  <c r="AT113"/>
  <c r="AT114" s="1"/>
  <c r="AS113"/>
  <c r="AS114" s="1"/>
  <c r="AR113"/>
  <c r="AR114" s="1"/>
  <c r="AQ113"/>
  <c r="AQ114" s="1"/>
  <c r="AP113"/>
  <c r="AP114" s="1"/>
  <c r="AO113"/>
  <c r="AO114" s="1"/>
  <c r="AN113"/>
  <c r="AN114" s="1"/>
  <c r="AM113"/>
  <c r="AM114" s="1"/>
  <c r="AL113"/>
  <c r="AL114" s="1"/>
  <c r="AK113"/>
  <c r="AK114" s="1"/>
  <c r="AJ113"/>
  <c r="AJ114" s="1"/>
  <c r="AH113"/>
  <c r="AH114" s="1"/>
  <c r="AE113"/>
  <c r="AE114" s="1"/>
  <c r="AD113"/>
  <c r="AD114" s="1"/>
  <c r="AC113"/>
  <c r="AC114" s="1"/>
  <c r="AB113"/>
  <c r="AB114" s="1"/>
  <c r="AA113"/>
  <c r="AA114" s="1"/>
  <c r="Z113"/>
  <c r="Z114" s="1"/>
  <c r="Y113"/>
  <c r="Y114" s="1"/>
  <c r="X113"/>
  <c r="X114" s="1"/>
  <c r="W113"/>
  <c r="W114" s="1"/>
  <c r="V113"/>
  <c r="V114" s="1"/>
  <c r="U113"/>
  <c r="U114" s="1"/>
  <c r="T113"/>
  <c r="T114" s="1"/>
  <c r="S113"/>
  <c r="S114" s="1"/>
  <c r="R113"/>
  <c r="R114" s="1"/>
  <c r="Q113"/>
  <c r="Q114" s="1"/>
  <c r="P113"/>
  <c r="P114" s="1"/>
  <c r="O113"/>
  <c r="O114" s="1"/>
  <c r="N113"/>
  <c r="N114" s="1"/>
  <c r="M113"/>
  <c r="M114" s="1"/>
  <c r="L113"/>
  <c r="L114" s="1"/>
  <c r="K113"/>
  <c r="K114" s="1"/>
  <c r="J113"/>
  <c r="J114" s="1"/>
  <c r="I113"/>
  <c r="I114" s="1"/>
  <c r="H113"/>
  <c r="H114" s="1"/>
  <c r="G113"/>
  <c r="G114" s="1"/>
  <c r="F113"/>
  <c r="F114" s="1"/>
  <c r="E113"/>
  <c r="E114" s="1"/>
  <c r="D113"/>
  <c r="D114" s="1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E105"/>
  <c r="AD105"/>
  <c r="AC105"/>
  <c r="AB105"/>
  <c r="AA105"/>
  <c r="Z105"/>
  <c r="Y105"/>
  <c r="X105"/>
  <c r="W105"/>
  <c r="W110" s="1"/>
  <c r="W111" s="1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R97"/>
  <c r="BR98" s="1"/>
  <c r="BQ97"/>
  <c r="BQ98" s="1"/>
  <c r="BP97"/>
  <c r="BP98" s="1"/>
  <c r="BO97"/>
  <c r="BO98" s="1"/>
  <c r="BN97"/>
  <c r="BN98" s="1"/>
  <c r="BM97"/>
  <c r="BM98" s="1"/>
  <c r="BL97"/>
  <c r="BL98" s="1"/>
  <c r="BK97"/>
  <c r="BK98" s="1"/>
  <c r="BJ97"/>
  <c r="BJ98" s="1"/>
  <c r="BI97"/>
  <c r="BI98" s="1"/>
  <c r="BH97"/>
  <c r="BH98" s="1"/>
  <c r="BG97"/>
  <c r="BG98" s="1"/>
  <c r="BF97"/>
  <c r="BF98" s="1"/>
  <c r="BE97"/>
  <c r="BE98" s="1"/>
  <c r="BD97"/>
  <c r="BD98" s="1"/>
  <c r="BC97"/>
  <c r="BC98" s="1"/>
  <c r="BB97"/>
  <c r="BB98" s="1"/>
  <c r="BA97"/>
  <c r="BA98" s="1"/>
  <c r="AZ97"/>
  <c r="AZ98" s="1"/>
  <c r="AY97"/>
  <c r="AY98" s="1"/>
  <c r="AX97"/>
  <c r="AX98" s="1"/>
  <c r="AW97"/>
  <c r="AW98" s="1"/>
  <c r="AV97"/>
  <c r="AV98" s="1"/>
  <c r="AU97"/>
  <c r="AU98" s="1"/>
  <c r="AT97"/>
  <c r="AT98" s="1"/>
  <c r="AS97"/>
  <c r="AS98" s="1"/>
  <c r="AR97"/>
  <c r="AR98" s="1"/>
  <c r="AQ97"/>
  <c r="AQ98" s="1"/>
  <c r="AP97"/>
  <c r="AP98" s="1"/>
  <c r="AO97"/>
  <c r="AO98" s="1"/>
  <c r="AN97"/>
  <c r="AN98" s="1"/>
  <c r="AM97"/>
  <c r="AM98" s="1"/>
  <c r="AL97"/>
  <c r="AL98" s="1"/>
  <c r="AK97"/>
  <c r="AK98" s="1"/>
  <c r="AJ97"/>
  <c r="AJ98" s="1"/>
  <c r="AH97"/>
  <c r="AH98" s="1"/>
  <c r="AE97"/>
  <c r="AE98" s="1"/>
  <c r="AD97"/>
  <c r="AD98" s="1"/>
  <c r="AC97"/>
  <c r="AC98" s="1"/>
  <c r="AB97"/>
  <c r="AB98" s="1"/>
  <c r="AA97"/>
  <c r="AA98" s="1"/>
  <c r="Z97"/>
  <c r="Z98" s="1"/>
  <c r="Y97"/>
  <c r="Y98" s="1"/>
  <c r="X97"/>
  <c r="X98" s="1"/>
  <c r="W97"/>
  <c r="W98" s="1"/>
  <c r="V97"/>
  <c r="V98" s="1"/>
  <c r="U97"/>
  <c r="U98" s="1"/>
  <c r="T97"/>
  <c r="T98" s="1"/>
  <c r="S97"/>
  <c r="S98" s="1"/>
  <c r="R97"/>
  <c r="R98" s="1"/>
  <c r="Q97"/>
  <c r="Q98" s="1"/>
  <c r="P97"/>
  <c r="P98" s="1"/>
  <c r="O97"/>
  <c r="O98" s="1"/>
  <c r="N97"/>
  <c r="N98" s="1"/>
  <c r="M97"/>
  <c r="M98" s="1"/>
  <c r="L97"/>
  <c r="L98" s="1"/>
  <c r="K97"/>
  <c r="K98" s="1"/>
  <c r="J97"/>
  <c r="J98" s="1"/>
  <c r="I97"/>
  <c r="I98" s="1"/>
  <c r="H97"/>
  <c r="H98" s="1"/>
  <c r="G97"/>
  <c r="G98" s="1"/>
  <c r="F97"/>
  <c r="F98" s="1"/>
  <c r="E97"/>
  <c r="E98" s="1"/>
  <c r="D97"/>
  <c r="D98" s="1"/>
  <c r="BP93"/>
  <c r="BO93"/>
  <c r="BN93"/>
  <c r="BM93"/>
  <c r="BL93"/>
  <c r="BK93"/>
  <c r="BJ93"/>
  <c r="BI93"/>
  <c r="BH93"/>
  <c r="BG93"/>
  <c r="BF93"/>
  <c r="BE93"/>
  <c r="BD93"/>
  <c r="BC93"/>
  <c r="BB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I93"/>
  <c r="H93"/>
  <c r="G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R89"/>
  <c r="BQ89"/>
  <c r="BQ94" s="1"/>
  <c r="BQ95" s="1"/>
  <c r="BP89"/>
  <c r="BO89"/>
  <c r="BN89"/>
  <c r="BN94" s="1"/>
  <c r="BN95" s="1"/>
  <c r="BM89"/>
  <c r="BL89"/>
  <c r="BK89"/>
  <c r="BJ89"/>
  <c r="BI89"/>
  <c r="BI94" s="1"/>
  <c r="BI95" s="1"/>
  <c r="BH89"/>
  <c r="BG89"/>
  <c r="BF89"/>
  <c r="BF94" s="1"/>
  <c r="BF95" s="1"/>
  <c r="BE89"/>
  <c r="BD89"/>
  <c r="BC89"/>
  <c r="BB89"/>
  <c r="BA89"/>
  <c r="BA94" s="1"/>
  <c r="BA95" s="1"/>
  <c r="AZ89"/>
  <c r="AY89"/>
  <c r="AX89"/>
  <c r="AW89"/>
  <c r="AV89"/>
  <c r="AU89"/>
  <c r="AT89"/>
  <c r="AS89"/>
  <c r="AS94" s="1"/>
  <c r="AS95" s="1"/>
  <c r="AR89"/>
  <c r="AQ89"/>
  <c r="AP89"/>
  <c r="AP94" s="1"/>
  <c r="AP95" s="1"/>
  <c r="AO89"/>
  <c r="AN89"/>
  <c r="AM89"/>
  <c r="AL89"/>
  <c r="AK89"/>
  <c r="AK94" s="1"/>
  <c r="AK95" s="1"/>
  <c r="AJ89"/>
  <c r="AE89"/>
  <c r="AD89"/>
  <c r="AD94" s="1"/>
  <c r="AD95" s="1"/>
  <c r="AC89"/>
  <c r="AB89"/>
  <c r="AA89"/>
  <c r="Z89"/>
  <c r="Y89"/>
  <c r="X89"/>
  <c r="W89"/>
  <c r="V89"/>
  <c r="V94" s="1"/>
  <c r="V95" s="1"/>
  <c r="U89"/>
  <c r="T89"/>
  <c r="S89"/>
  <c r="R89"/>
  <c r="Q89"/>
  <c r="P89"/>
  <c r="O89"/>
  <c r="N89"/>
  <c r="N94" s="1"/>
  <c r="N95" s="1"/>
  <c r="M89"/>
  <c r="L89"/>
  <c r="K89"/>
  <c r="J89"/>
  <c r="I89"/>
  <c r="H89"/>
  <c r="G89"/>
  <c r="F89"/>
  <c r="F94" s="1"/>
  <c r="F95" s="1"/>
  <c r="E89"/>
  <c r="D89"/>
  <c r="C89"/>
  <c r="BR81"/>
  <c r="BR82" s="1"/>
  <c r="BQ81"/>
  <c r="BQ82" s="1"/>
  <c r="BP81"/>
  <c r="BP82" s="1"/>
  <c r="BO81"/>
  <c r="BO82" s="1"/>
  <c r="BN81"/>
  <c r="BN82" s="1"/>
  <c r="BM81"/>
  <c r="BM82" s="1"/>
  <c r="BL81"/>
  <c r="BL82" s="1"/>
  <c r="BK81"/>
  <c r="BK82" s="1"/>
  <c r="BJ81"/>
  <c r="BJ82" s="1"/>
  <c r="BI81"/>
  <c r="BI82" s="1"/>
  <c r="BH81"/>
  <c r="BH82" s="1"/>
  <c r="BG81"/>
  <c r="BG82" s="1"/>
  <c r="BF81"/>
  <c r="BF82" s="1"/>
  <c r="BE81"/>
  <c r="BE82" s="1"/>
  <c r="BD81"/>
  <c r="BD82" s="1"/>
  <c r="BC81"/>
  <c r="BC82" s="1"/>
  <c r="BB81"/>
  <c r="BB82" s="1"/>
  <c r="BA81"/>
  <c r="BA82" s="1"/>
  <c r="AZ81"/>
  <c r="AZ82" s="1"/>
  <c r="AY81"/>
  <c r="AY82" s="1"/>
  <c r="AX81"/>
  <c r="AX82" s="1"/>
  <c r="AW81"/>
  <c r="AW82" s="1"/>
  <c r="AV81"/>
  <c r="AV82" s="1"/>
  <c r="AU81"/>
  <c r="AU82" s="1"/>
  <c r="AT81"/>
  <c r="AT82" s="1"/>
  <c r="AS81"/>
  <c r="AS82" s="1"/>
  <c r="AR81"/>
  <c r="AR82" s="1"/>
  <c r="AQ81"/>
  <c r="AQ82" s="1"/>
  <c r="AP81"/>
  <c r="AP82" s="1"/>
  <c r="AO81"/>
  <c r="AO82" s="1"/>
  <c r="AN81"/>
  <c r="AN82" s="1"/>
  <c r="AM81"/>
  <c r="AM82" s="1"/>
  <c r="AL81"/>
  <c r="AL82" s="1"/>
  <c r="AK81"/>
  <c r="AK82" s="1"/>
  <c r="AJ81"/>
  <c r="AJ82" s="1"/>
  <c r="AH81"/>
  <c r="AH83" s="1"/>
  <c r="AE81"/>
  <c r="AE82" s="1"/>
  <c r="AD81"/>
  <c r="AD82" s="1"/>
  <c r="AC81"/>
  <c r="AC82" s="1"/>
  <c r="AB81"/>
  <c r="AB82" s="1"/>
  <c r="AA81"/>
  <c r="AA82" s="1"/>
  <c r="Z81"/>
  <c r="Z82" s="1"/>
  <c r="Y81"/>
  <c r="Y82" s="1"/>
  <c r="X81"/>
  <c r="X82" s="1"/>
  <c r="W81"/>
  <c r="W82" s="1"/>
  <c r="V81"/>
  <c r="V82" s="1"/>
  <c r="U81"/>
  <c r="U82" s="1"/>
  <c r="T81"/>
  <c r="T82" s="1"/>
  <c r="S81"/>
  <c r="S82" s="1"/>
  <c r="R81"/>
  <c r="R82" s="1"/>
  <c r="Q81"/>
  <c r="Q82" s="1"/>
  <c r="P81"/>
  <c r="P82" s="1"/>
  <c r="O81"/>
  <c r="O82" s="1"/>
  <c r="N81"/>
  <c r="N82" s="1"/>
  <c r="M81"/>
  <c r="M82" s="1"/>
  <c r="L81"/>
  <c r="L82" s="1"/>
  <c r="K81"/>
  <c r="K82" s="1"/>
  <c r="J81"/>
  <c r="J82" s="1"/>
  <c r="I81"/>
  <c r="I82" s="1"/>
  <c r="H81"/>
  <c r="H82" s="1"/>
  <c r="G81"/>
  <c r="G82" s="1"/>
  <c r="F81"/>
  <c r="F82" s="1"/>
  <c r="E81"/>
  <c r="E82" s="1"/>
  <c r="D81"/>
  <c r="D82" s="1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Q78" s="1"/>
  <c r="BQ79" s="1"/>
  <c r="BP72"/>
  <c r="BO72"/>
  <c r="BN72"/>
  <c r="BM72"/>
  <c r="BL72"/>
  <c r="BK72"/>
  <c r="BJ72"/>
  <c r="BI72"/>
  <c r="BI78" s="1"/>
  <c r="BI79" s="1"/>
  <c r="BH72"/>
  <c r="BG72"/>
  <c r="BF72"/>
  <c r="BE72"/>
  <c r="BD72"/>
  <c r="BC72"/>
  <c r="BB72"/>
  <c r="BA72"/>
  <c r="BA78" s="1"/>
  <c r="BA79" s="1"/>
  <c r="AZ72"/>
  <c r="AY72"/>
  <c r="AX72"/>
  <c r="AW72"/>
  <c r="AV72"/>
  <c r="AU72"/>
  <c r="AT72"/>
  <c r="AS72"/>
  <c r="AS78" s="1"/>
  <c r="AS79" s="1"/>
  <c r="AR72"/>
  <c r="AQ72"/>
  <c r="AP72"/>
  <c r="AO72"/>
  <c r="AN72"/>
  <c r="AM72"/>
  <c r="AL72"/>
  <c r="AK72"/>
  <c r="AK78" s="1"/>
  <c r="AK79" s="1"/>
  <c r="AJ72"/>
  <c r="AE72"/>
  <c r="AD72"/>
  <c r="AC72"/>
  <c r="AB72"/>
  <c r="AB78" s="1"/>
  <c r="AB79" s="1"/>
  <c r="AA72"/>
  <c r="Z72"/>
  <c r="Y72"/>
  <c r="X72"/>
  <c r="X78" s="1"/>
  <c r="X79" s="1"/>
  <c r="W72"/>
  <c r="V72"/>
  <c r="U72"/>
  <c r="T72"/>
  <c r="T78" s="1"/>
  <c r="T79" s="1"/>
  <c r="S72"/>
  <c r="R72"/>
  <c r="Q72"/>
  <c r="P72"/>
  <c r="P78" s="1"/>
  <c r="P79" s="1"/>
  <c r="O72"/>
  <c r="N72"/>
  <c r="M72"/>
  <c r="L72"/>
  <c r="L78" s="1"/>
  <c r="L79" s="1"/>
  <c r="K72"/>
  <c r="J72"/>
  <c r="I72"/>
  <c r="H72"/>
  <c r="H78" s="1"/>
  <c r="H79" s="1"/>
  <c r="G72"/>
  <c r="F72"/>
  <c r="E72"/>
  <c r="D72"/>
  <c r="D78" s="1"/>
  <c r="D79" s="1"/>
  <c r="BR64"/>
  <c r="BR65" s="1"/>
  <c r="BO64"/>
  <c r="BO65" s="1"/>
  <c r="BG64"/>
  <c r="BG65" s="1"/>
  <c r="AY64"/>
  <c r="AY65" s="1"/>
  <c r="AQ64"/>
  <c r="AQ65" s="1"/>
  <c r="AH64"/>
  <c r="X64"/>
  <c r="X65" s="1"/>
  <c r="P64"/>
  <c r="P65" s="1"/>
  <c r="O64"/>
  <c r="O65" s="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B61" s="1"/>
  <c r="AB62" s="1"/>
  <c r="AA56"/>
  <c r="Z56"/>
  <c r="Y56"/>
  <c r="X56"/>
  <c r="W56"/>
  <c r="V56"/>
  <c r="U56"/>
  <c r="T56"/>
  <c r="T61" s="1"/>
  <c r="T62" s="1"/>
  <c r="S56"/>
  <c r="R56"/>
  <c r="Q56"/>
  <c r="P56"/>
  <c r="O56"/>
  <c r="N56"/>
  <c r="M56"/>
  <c r="L56"/>
  <c r="L61" s="1"/>
  <c r="L62" s="1"/>
  <c r="K56"/>
  <c r="J56"/>
  <c r="I56"/>
  <c r="H56"/>
  <c r="G56"/>
  <c r="F56"/>
  <c r="E56"/>
  <c r="D56"/>
  <c r="D61" s="1"/>
  <c r="D62" s="1"/>
  <c r="C56"/>
  <c r="BR54"/>
  <c r="BR70" s="1"/>
  <c r="BR87" s="1"/>
  <c r="BR103" s="1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R31"/>
  <c r="BR32" s="1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P32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2"/>
  <c r="C15"/>
  <c r="C10"/>
  <c r="BQ8"/>
  <c r="BQ54" s="1"/>
  <c r="BQ70" s="1"/>
  <c r="BQ87" s="1"/>
  <c r="BQ103" s="1"/>
  <c r="BP8"/>
  <c r="BP54" s="1"/>
  <c r="BP70" s="1"/>
  <c r="BP87" s="1"/>
  <c r="BP103" s="1"/>
  <c r="BO8"/>
  <c r="BO54" s="1"/>
  <c r="BO70" s="1"/>
  <c r="BO87" s="1"/>
  <c r="BO103" s="1"/>
  <c r="BN8"/>
  <c r="BN54" s="1"/>
  <c r="BN70" s="1"/>
  <c r="BN87" s="1"/>
  <c r="BN103" s="1"/>
  <c r="BM8"/>
  <c r="BM54" s="1"/>
  <c r="BM70" s="1"/>
  <c r="BM87" s="1"/>
  <c r="BM103" s="1"/>
  <c r="BL8"/>
  <c r="BL54" s="1"/>
  <c r="BL70" s="1"/>
  <c r="BL87" s="1"/>
  <c r="BL103" s="1"/>
  <c r="BK8"/>
  <c r="BK54" s="1"/>
  <c r="BK70" s="1"/>
  <c r="BK87" s="1"/>
  <c r="BK103" s="1"/>
  <c r="BJ8"/>
  <c r="BJ54" s="1"/>
  <c r="BJ70" s="1"/>
  <c r="BJ87" s="1"/>
  <c r="BJ103" s="1"/>
  <c r="BI8"/>
  <c r="BI54" s="1"/>
  <c r="BH8"/>
  <c r="BH54" s="1"/>
  <c r="BG8"/>
  <c r="BG54" s="1"/>
  <c r="BG70" s="1"/>
  <c r="BG87" s="1"/>
  <c r="BG103" s="1"/>
  <c r="BF8"/>
  <c r="BF54" s="1"/>
  <c r="BF70" s="1"/>
  <c r="BF87" s="1"/>
  <c r="BF103" s="1"/>
  <c r="BE8"/>
  <c r="BE54" s="1"/>
  <c r="BD8"/>
  <c r="BD54" s="1"/>
  <c r="BC8"/>
  <c r="BC54" s="1"/>
  <c r="BC70" s="1"/>
  <c r="BC87" s="1"/>
  <c r="BC103" s="1"/>
  <c r="BB8"/>
  <c r="BB54" s="1"/>
  <c r="BB70" s="1"/>
  <c r="BB87" s="1"/>
  <c r="BB103" s="1"/>
  <c r="BA8"/>
  <c r="BA54" s="1"/>
  <c r="BA70" s="1"/>
  <c r="BA87" s="1"/>
  <c r="BA103" s="1"/>
  <c r="AZ8"/>
  <c r="AZ54" s="1"/>
  <c r="AY8"/>
  <c r="AY54" s="1"/>
  <c r="AX8"/>
  <c r="AX54" s="1"/>
  <c r="AW8"/>
  <c r="AW54" s="1"/>
  <c r="AV8"/>
  <c r="AV54" s="1"/>
  <c r="AU8"/>
  <c r="AU54" s="1"/>
  <c r="AT8"/>
  <c r="AT54" s="1"/>
  <c r="AS8"/>
  <c r="AS54" s="1"/>
  <c r="AR8"/>
  <c r="AR54" s="1"/>
  <c r="AQ8"/>
  <c r="AQ54" s="1"/>
  <c r="AQ70" s="1"/>
  <c r="AQ87" s="1"/>
  <c r="AQ103" s="1"/>
  <c r="AP8"/>
  <c r="AP54" s="1"/>
  <c r="AP70" s="1"/>
  <c r="AP87" s="1"/>
  <c r="AP103" s="1"/>
  <c r="AO8"/>
  <c r="AO54" s="1"/>
  <c r="AO70" s="1"/>
  <c r="AO87" s="1"/>
  <c r="AO103" s="1"/>
  <c r="AN8"/>
  <c r="AN54" s="1"/>
  <c r="AN70" s="1"/>
  <c r="AN87" s="1"/>
  <c r="AN103" s="1"/>
  <c r="AM8"/>
  <c r="AM54" s="1"/>
  <c r="AM70" s="1"/>
  <c r="AM87" s="1"/>
  <c r="AM103" s="1"/>
  <c r="AL8"/>
  <c r="AL54" s="1"/>
  <c r="AL70" s="1"/>
  <c r="AL87" s="1"/>
  <c r="AL103" s="1"/>
  <c r="AK8"/>
  <c r="AK54" s="1"/>
  <c r="AK70" s="1"/>
  <c r="AK87" s="1"/>
  <c r="AK103" s="1"/>
  <c r="AJ8"/>
  <c r="AJ54" s="1"/>
  <c r="AJ70" s="1"/>
  <c r="AJ87" s="1"/>
  <c r="AJ103" s="1"/>
  <c r="AE8"/>
  <c r="AE54" s="1"/>
  <c r="AE70" s="1"/>
  <c r="AE87" s="1"/>
  <c r="AE103" s="1"/>
  <c r="AD8"/>
  <c r="AD54" s="1"/>
  <c r="AD70" s="1"/>
  <c r="AD87" s="1"/>
  <c r="AD103" s="1"/>
  <c r="AC8"/>
  <c r="AC54" s="1"/>
  <c r="AC70" s="1"/>
  <c r="AC87" s="1"/>
  <c r="AC103" s="1"/>
  <c r="AB8"/>
  <c r="AB54" s="1"/>
  <c r="AB70" s="1"/>
  <c r="AB87" s="1"/>
  <c r="AB103" s="1"/>
  <c r="AA8"/>
  <c r="AA54" s="1"/>
  <c r="AA70" s="1"/>
  <c r="AA87" s="1"/>
  <c r="AA103" s="1"/>
  <c r="Z8"/>
  <c r="Z54" s="1"/>
  <c r="Z70" s="1"/>
  <c r="Z87" s="1"/>
  <c r="Z103" s="1"/>
  <c r="Y8"/>
  <c r="Y54" s="1"/>
  <c r="Y70" s="1"/>
  <c r="Y87" s="1"/>
  <c r="Y103" s="1"/>
  <c r="X8"/>
  <c r="X54" s="1"/>
  <c r="X70" s="1"/>
  <c r="X87" s="1"/>
  <c r="X103" s="1"/>
  <c r="W8"/>
  <c r="W54" s="1"/>
  <c r="V8"/>
  <c r="V54" s="1"/>
  <c r="U8"/>
  <c r="U54" s="1"/>
  <c r="T8"/>
  <c r="T54" s="1"/>
  <c r="S8"/>
  <c r="S54" s="1"/>
  <c r="R8"/>
  <c r="R54" s="1"/>
  <c r="Q8"/>
  <c r="Q54" s="1"/>
  <c r="P8"/>
  <c r="P54" s="1"/>
  <c r="O8"/>
  <c r="O54" s="1"/>
  <c r="N8"/>
  <c r="N54" s="1"/>
  <c r="M8"/>
  <c r="M54" s="1"/>
  <c r="L8"/>
  <c r="L54" s="1"/>
  <c r="L70" s="1"/>
  <c r="L87" s="1"/>
  <c r="L103" s="1"/>
  <c r="K8"/>
  <c r="K54" s="1"/>
  <c r="K70" s="1"/>
  <c r="K87" s="1"/>
  <c r="K103" s="1"/>
  <c r="J8"/>
  <c r="J54" s="1"/>
  <c r="J70" s="1"/>
  <c r="J87" s="1"/>
  <c r="J103" s="1"/>
  <c r="I8"/>
  <c r="I54" s="1"/>
  <c r="I70" s="1"/>
  <c r="I87" s="1"/>
  <c r="I103" s="1"/>
  <c r="H8"/>
  <c r="G8"/>
  <c r="G54" s="1"/>
  <c r="G70" s="1"/>
  <c r="G87" s="1"/>
  <c r="G103" s="1"/>
  <c r="F8"/>
  <c r="F54" s="1"/>
  <c r="F70" s="1"/>
  <c r="F87" s="1"/>
  <c r="F103" s="1"/>
  <c r="E8"/>
  <c r="E54" s="1"/>
  <c r="E70" s="1"/>
  <c r="E87" s="1"/>
  <c r="E103" s="1"/>
  <c r="D8"/>
  <c r="D54" s="1"/>
  <c r="D70" s="1"/>
  <c r="D87" s="1"/>
  <c r="D103" s="1"/>
  <c r="B24" i="9"/>
  <c r="B25"/>
  <c r="B23"/>
  <c r="B21"/>
  <c r="B20"/>
  <c r="B13"/>
  <c r="B14"/>
  <c r="B15"/>
  <c r="B16"/>
  <c r="B17"/>
  <c r="B12"/>
  <c r="B9"/>
  <c r="B10"/>
  <c r="B8"/>
  <c r="B24" i="8"/>
  <c r="B25"/>
  <c r="B23"/>
  <c r="B21"/>
  <c r="B20"/>
  <c r="B13"/>
  <c r="B14"/>
  <c r="B15"/>
  <c r="B16"/>
  <c r="B17"/>
  <c r="B12"/>
  <c r="B9"/>
  <c r="B10"/>
  <c r="B8"/>
  <c r="G5" i="9"/>
  <c r="G5" i="8"/>
  <c r="L27" i="9"/>
  <c r="K27"/>
  <c r="J27"/>
  <c r="I27"/>
  <c r="H27"/>
  <c r="G27"/>
  <c r="F27"/>
  <c r="E27"/>
  <c r="D27"/>
  <c r="L27" i="8"/>
  <c r="K27"/>
  <c r="J27"/>
  <c r="I27"/>
  <c r="H27"/>
  <c r="G27"/>
  <c r="F27"/>
  <c r="E27"/>
  <c r="D27"/>
  <c r="AI92" i="4" l="1"/>
  <c r="AI93" s="1"/>
  <c r="AI97" s="1"/>
  <c r="BG97" i="11"/>
  <c r="AX97"/>
  <c r="BB98"/>
  <c r="BO98"/>
  <c r="S97"/>
  <c r="BF97"/>
  <c r="AA97"/>
  <c r="AH97"/>
  <c r="J94" i="10"/>
  <c r="J95" s="1"/>
  <c r="R94"/>
  <c r="R95" s="1"/>
  <c r="R99" s="1"/>
  <c r="Z94"/>
  <c r="Z95" s="1"/>
  <c r="E94"/>
  <c r="E95" s="1"/>
  <c r="M94"/>
  <c r="M95" s="1"/>
  <c r="U94"/>
  <c r="U95" s="1"/>
  <c r="AC94"/>
  <c r="AC95" s="1"/>
  <c r="AO94"/>
  <c r="AO95" s="1"/>
  <c r="AW94"/>
  <c r="AW95" s="1"/>
  <c r="BE94"/>
  <c r="BE95" s="1"/>
  <c r="BM94"/>
  <c r="BM95" s="1"/>
  <c r="H64"/>
  <c r="H65" s="1"/>
  <c r="BI64"/>
  <c r="BI65" s="1"/>
  <c r="R64" i="11"/>
  <c r="D64"/>
  <c r="H65"/>
  <c r="T65"/>
  <c r="AQ64"/>
  <c r="BC65"/>
  <c r="AK65" i="4"/>
  <c r="AN92"/>
  <c r="AN93" s="1"/>
  <c r="AL77"/>
  <c r="AL78" s="1"/>
  <c r="AK77"/>
  <c r="AK78" s="1"/>
  <c r="AN77"/>
  <c r="AN78" s="1"/>
  <c r="AM60"/>
  <c r="AM61" s="1"/>
  <c r="AM65" s="1"/>
  <c r="AH92"/>
  <c r="AH93" s="1"/>
  <c r="AE65" i="11"/>
  <c r="AE48" s="1"/>
  <c r="D82"/>
  <c r="BS82" s="1"/>
  <c r="BT82" s="1"/>
  <c r="BO65"/>
  <c r="BO48" s="1"/>
  <c r="AI65"/>
  <c r="BE81"/>
  <c r="BS81" s="1"/>
  <c r="BT81" s="1"/>
  <c r="AG82"/>
  <c r="AG48" s="1"/>
  <c r="BB64"/>
  <c r="AN65"/>
  <c r="AN48" s="1"/>
  <c r="BL114"/>
  <c r="AF64"/>
  <c r="G97"/>
  <c r="O81"/>
  <c r="AF48"/>
  <c r="G94" i="10"/>
  <c r="G95" s="1"/>
  <c r="W94"/>
  <c r="W95" s="1"/>
  <c r="AE94"/>
  <c r="AE95" s="1"/>
  <c r="AM94"/>
  <c r="AM95" s="1"/>
  <c r="AQ94"/>
  <c r="AQ95" s="1"/>
  <c r="AU94"/>
  <c r="AU95" s="1"/>
  <c r="AY94"/>
  <c r="AY95" s="1"/>
  <c r="BG94"/>
  <c r="BG95" s="1"/>
  <c r="BO94"/>
  <c r="BO95" s="1"/>
  <c r="AG61"/>
  <c r="AG62" s="1"/>
  <c r="AL48" i="4"/>
  <c r="AL47"/>
  <c r="AH47"/>
  <c r="AH48"/>
  <c r="AI47"/>
  <c r="AI48"/>
  <c r="AF47"/>
  <c r="AF48"/>
  <c r="AG47"/>
  <c r="AG48"/>
  <c r="AM66"/>
  <c r="AH60"/>
  <c r="AH61" s="1"/>
  <c r="AG66"/>
  <c r="AF65"/>
  <c r="AG77"/>
  <c r="AG78" s="1"/>
  <c r="AF83"/>
  <c r="AF98"/>
  <c r="AJ108"/>
  <c r="AJ109" s="1"/>
  <c r="AJ97"/>
  <c r="AO64"/>
  <c r="AI66"/>
  <c r="AH77"/>
  <c r="AH78" s="1"/>
  <c r="AH82" s="1"/>
  <c r="AI98"/>
  <c r="AF114"/>
  <c r="AO108"/>
  <c r="AO109" s="1"/>
  <c r="AK108"/>
  <c r="AK109" s="1"/>
  <c r="AN83"/>
  <c r="AM77"/>
  <c r="AM78" s="1"/>
  <c r="AP77"/>
  <c r="AP78" s="1"/>
  <c r="AO47"/>
  <c r="AI83"/>
  <c r="AG114"/>
  <c r="AN114"/>
  <c r="AO92"/>
  <c r="AO93" s="1"/>
  <c r="AK92"/>
  <c r="AK93" s="1"/>
  <c r="AI108"/>
  <c r="AI109" s="1"/>
  <c r="BH64" i="11"/>
  <c r="E64"/>
  <c r="R48"/>
  <c r="S48"/>
  <c r="BL64"/>
  <c r="AY48"/>
  <c r="BA48"/>
  <c r="O65"/>
  <c r="O48" s="1"/>
  <c r="AQ48"/>
  <c r="BS47"/>
  <c r="BT47" s="1"/>
  <c r="AF49" i="10"/>
  <c r="AF48"/>
  <c r="AH48"/>
  <c r="AH49"/>
  <c r="AI48"/>
  <c r="AI49"/>
  <c r="AG66"/>
  <c r="AG67"/>
  <c r="G61"/>
  <c r="G62" s="1"/>
  <c r="O61"/>
  <c r="O62" s="1"/>
  <c r="O66" s="1"/>
  <c r="W61"/>
  <c r="W62" s="1"/>
  <c r="AE61"/>
  <c r="AE62" s="1"/>
  <c r="AM61"/>
  <c r="AM62" s="1"/>
  <c r="AU61"/>
  <c r="AU62" s="1"/>
  <c r="BC61"/>
  <c r="BC62" s="1"/>
  <c r="BK61"/>
  <c r="BK62" s="1"/>
  <c r="G78"/>
  <c r="G79" s="1"/>
  <c r="O78"/>
  <c r="O79" s="1"/>
  <c r="W78"/>
  <c r="W79" s="1"/>
  <c r="W84" s="1"/>
  <c r="AE78"/>
  <c r="AE79" s="1"/>
  <c r="AM78"/>
  <c r="AM79" s="1"/>
  <c r="AQ78"/>
  <c r="AQ79" s="1"/>
  <c r="AU78"/>
  <c r="AU79" s="1"/>
  <c r="AY78"/>
  <c r="AY79" s="1"/>
  <c r="AY84" s="1"/>
  <c r="BC78"/>
  <c r="BC79" s="1"/>
  <c r="BG78"/>
  <c r="BG79" s="1"/>
  <c r="BK78"/>
  <c r="BK79" s="1"/>
  <c r="BO78"/>
  <c r="BO79" s="1"/>
  <c r="BO84" s="1"/>
  <c r="D94"/>
  <c r="D95" s="1"/>
  <c r="H94"/>
  <c r="H95" s="1"/>
  <c r="H100" s="1"/>
  <c r="L94"/>
  <c r="L95" s="1"/>
  <c r="P94"/>
  <c r="P95" s="1"/>
  <c r="T94"/>
  <c r="T95" s="1"/>
  <c r="X94"/>
  <c r="X95" s="1"/>
  <c r="X100" s="1"/>
  <c r="AB94"/>
  <c r="AB95" s="1"/>
  <c r="AN94"/>
  <c r="AN95" s="1"/>
  <c r="AN99" s="1"/>
  <c r="AV94"/>
  <c r="AV95" s="1"/>
  <c r="BD94"/>
  <c r="BD95" s="1"/>
  <c r="BD99" s="1"/>
  <c r="BL94"/>
  <c r="BL95" s="1"/>
  <c r="O94"/>
  <c r="O95" s="1"/>
  <c r="AI61"/>
  <c r="AI62" s="1"/>
  <c r="AF83"/>
  <c r="AF100"/>
  <c r="AG110"/>
  <c r="AG111" s="1"/>
  <c r="AF116"/>
  <c r="AP61"/>
  <c r="AP62" s="1"/>
  <c r="AX61"/>
  <c r="AX62" s="1"/>
  <c r="BF61"/>
  <c r="BF62" s="1"/>
  <c r="BN61"/>
  <c r="BN62" s="1"/>
  <c r="P61"/>
  <c r="P62" s="1"/>
  <c r="P67" s="1"/>
  <c r="X61"/>
  <c r="X62" s="1"/>
  <c r="J78"/>
  <c r="J79" s="1"/>
  <c r="J83" s="1"/>
  <c r="R78"/>
  <c r="R79" s="1"/>
  <c r="Z78"/>
  <c r="Z79" s="1"/>
  <c r="Z83" s="1"/>
  <c r="AP78"/>
  <c r="AP79" s="1"/>
  <c r="AP84" s="1"/>
  <c r="AX78"/>
  <c r="AX79" s="1"/>
  <c r="BF78"/>
  <c r="BF79" s="1"/>
  <c r="BN78"/>
  <c r="BN79" s="1"/>
  <c r="AX94"/>
  <c r="AX95" s="1"/>
  <c r="AX100" s="1"/>
  <c r="AF33" i="5"/>
  <c r="AF61" i="10"/>
  <c r="AF62" s="1"/>
  <c r="AI84"/>
  <c r="AI94"/>
  <c r="AI95" s="1"/>
  <c r="AY61"/>
  <c r="AY62" s="1"/>
  <c r="AY67" s="1"/>
  <c r="BG61"/>
  <c r="BG62" s="1"/>
  <c r="BO61"/>
  <c r="BO62" s="1"/>
  <c r="BO67" s="1"/>
  <c r="AG33" i="5"/>
  <c r="AI116" i="10"/>
  <c r="AH61"/>
  <c r="AH62" s="1"/>
  <c r="AH66" s="1"/>
  <c r="AG78"/>
  <c r="AG79" s="1"/>
  <c r="AG94"/>
  <c r="AG95" s="1"/>
  <c r="AG100" s="1"/>
  <c r="AI48" i="5"/>
  <c r="AI33"/>
  <c r="AH49"/>
  <c r="AH33"/>
  <c r="AF83"/>
  <c r="AF100"/>
  <c r="AI110"/>
  <c r="AI111" s="1"/>
  <c r="AG115"/>
  <c r="AF61"/>
  <c r="AF62" s="1"/>
  <c r="AI84"/>
  <c r="AG100"/>
  <c r="AG61"/>
  <c r="AG62" s="1"/>
  <c r="AI94"/>
  <c r="AI95" s="1"/>
  <c r="AF116"/>
  <c r="AG78"/>
  <c r="AG79" s="1"/>
  <c r="AH110"/>
  <c r="AH111" s="1"/>
  <c r="G65" i="11"/>
  <c r="G48" s="1"/>
  <c r="K48"/>
  <c r="BD64"/>
  <c r="AI48"/>
  <c r="BF65"/>
  <c r="BF48" s="1"/>
  <c r="AO48"/>
  <c r="I48"/>
  <c r="AR65"/>
  <c r="AR48" s="1"/>
  <c r="L48"/>
  <c r="AC64"/>
  <c r="BR48"/>
  <c r="AL48"/>
  <c r="AE64"/>
  <c r="Z48"/>
  <c r="BD65"/>
  <c r="BD48" s="1"/>
  <c r="H48"/>
  <c r="BF64"/>
  <c r="AR64"/>
  <c r="BQ48"/>
  <c r="AK48"/>
  <c r="E65"/>
  <c r="E48" s="1"/>
  <c r="J48"/>
  <c r="O64"/>
  <c r="AW48"/>
  <c r="Q48"/>
  <c r="AZ65"/>
  <c r="AZ48" s="1"/>
  <c r="T48"/>
  <c r="AT48"/>
  <c r="F48"/>
  <c r="W64"/>
  <c r="BL65"/>
  <c r="BL48" s="1"/>
  <c r="X48"/>
  <c r="AZ64"/>
  <c r="BN65"/>
  <c r="BN48" s="1"/>
  <c r="AS48"/>
  <c r="M65"/>
  <c r="M48" s="1"/>
  <c r="V48"/>
  <c r="BC48"/>
  <c r="W65"/>
  <c r="W48" s="1"/>
  <c r="AH48"/>
  <c r="AN64"/>
  <c r="AX65"/>
  <c r="AX48" s="1"/>
  <c r="BG48"/>
  <c r="BE48"/>
  <c r="Y48"/>
  <c r="BH65"/>
  <c r="BH48" s="1"/>
  <c r="AB48"/>
  <c r="BN64"/>
  <c r="M64"/>
  <c r="BB48"/>
  <c r="N48"/>
  <c r="AM48"/>
  <c r="BS98"/>
  <c r="BT98" s="1"/>
  <c r="P48"/>
  <c r="AX64"/>
  <c r="U65"/>
  <c r="U48" s="1"/>
  <c r="AU48"/>
  <c r="AP65"/>
  <c r="AP48" s="1"/>
  <c r="AV64"/>
  <c r="AA48"/>
  <c r="BS114"/>
  <c r="BT114" s="1"/>
  <c r="BM48"/>
  <c r="BP65"/>
  <c r="BP48" s="1"/>
  <c r="AJ65"/>
  <c r="AJ48" s="1"/>
  <c r="U64"/>
  <c r="BJ48"/>
  <c r="AD48"/>
  <c r="BK48"/>
  <c r="G64"/>
  <c r="BS46"/>
  <c r="BT46" s="1"/>
  <c r="AP64"/>
  <c r="AV65"/>
  <c r="AV48" s="1"/>
  <c r="BS113"/>
  <c r="BT113" s="1"/>
  <c r="BP64"/>
  <c r="AJ64"/>
  <c r="BI48"/>
  <c r="AC65"/>
  <c r="AC48" s="1"/>
  <c r="D64" i="10"/>
  <c r="D65" s="1"/>
  <c r="AJ65" i="4"/>
  <c r="AM98"/>
  <c r="AJ66"/>
  <c r="AJ96"/>
  <c r="AJ98"/>
  <c r="AO101"/>
  <c r="AO86"/>
  <c r="AM101"/>
  <c r="AO69"/>
  <c r="AP69"/>
  <c r="AL86"/>
  <c r="H61" i="10"/>
  <c r="H62" s="1"/>
  <c r="AH82"/>
  <c r="AN112" i="4"/>
  <c r="AN81"/>
  <c r="AN113"/>
  <c r="AN82"/>
  <c r="AJ69"/>
  <c r="AJ101"/>
  <c r="AK101"/>
  <c r="AP101"/>
  <c r="AU64" i="10"/>
  <c r="AU65" s="1"/>
  <c r="AH99"/>
  <c r="BK64"/>
  <c r="BK65" s="1"/>
  <c r="AH65"/>
  <c r="AH84"/>
  <c r="AN65" i="4"/>
  <c r="AP65"/>
  <c r="AK64"/>
  <c r="AK66"/>
  <c r="AH83"/>
  <c r="AP64"/>
  <c r="AH81"/>
  <c r="AM113"/>
  <c r="AG49" i="10"/>
  <c r="AG92" i="4"/>
  <c r="AG93" s="1"/>
  <c r="AL69"/>
  <c r="AL101"/>
  <c r="AH113"/>
  <c r="AL82"/>
  <c r="AL66"/>
  <c r="AH65"/>
  <c r="AL65"/>
  <c r="AN66"/>
  <c r="AH97"/>
  <c r="AH114"/>
  <c r="AH66"/>
  <c r="AH98"/>
  <c r="AL64" i="10"/>
  <c r="AL65" s="1"/>
  <c r="Z64"/>
  <c r="Z65" s="1"/>
  <c r="AH100"/>
  <c r="AH115"/>
  <c r="S64"/>
  <c r="S65" s="1"/>
  <c r="AH116"/>
  <c r="AG48" i="5"/>
  <c r="AG49"/>
  <c r="AF48"/>
  <c r="AF49"/>
  <c r="AG53" i="4"/>
  <c r="AI61" i="5"/>
  <c r="AI62" s="1"/>
  <c r="AG101" i="4"/>
  <c r="AH48" i="5"/>
  <c r="AF69" i="4"/>
  <c r="AF86"/>
  <c r="AF53"/>
  <c r="AG86"/>
  <c r="AI86"/>
  <c r="AI53"/>
  <c r="AI69"/>
  <c r="AP48"/>
  <c r="AP47"/>
  <c r="V61" i="10"/>
  <c r="V62" s="1"/>
  <c r="AO61"/>
  <c r="AO62" s="1"/>
  <c r="BE61"/>
  <c r="BE62" s="1"/>
  <c r="E61"/>
  <c r="E62" s="1"/>
  <c r="M61"/>
  <c r="M62" s="1"/>
  <c r="U61"/>
  <c r="U62" s="1"/>
  <c r="AC61"/>
  <c r="AC62" s="1"/>
  <c r="AN61"/>
  <c r="AN62" s="1"/>
  <c r="AV61"/>
  <c r="AV62" s="1"/>
  <c r="BD61"/>
  <c r="BD62" s="1"/>
  <c r="BL61"/>
  <c r="BL62" s="1"/>
  <c r="BB64"/>
  <c r="BB65" s="1"/>
  <c r="E78"/>
  <c r="E79" s="1"/>
  <c r="E83" s="1"/>
  <c r="M78"/>
  <c r="M79" s="1"/>
  <c r="U78"/>
  <c r="U79" s="1"/>
  <c r="U84" s="1"/>
  <c r="AC78"/>
  <c r="AC79" s="1"/>
  <c r="AC84" s="1"/>
  <c r="AN78"/>
  <c r="AN79" s="1"/>
  <c r="AV78"/>
  <c r="AV79" s="1"/>
  <c r="AV83" s="1"/>
  <c r="BD78"/>
  <c r="BD79" s="1"/>
  <c r="BD83" s="1"/>
  <c r="K94"/>
  <c r="K95" s="1"/>
  <c r="K100" s="1"/>
  <c r="S94"/>
  <c r="S95" s="1"/>
  <c r="S100" s="1"/>
  <c r="AA94"/>
  <c r="AA95" s="1"/>
  <c r="AL94"/>
  <c r="AL95" s="1"/>
  <c r="AL100" s="1"/>
  <c r="AT94"/>
  <c r="AT95" s="1"/>
  <c r="AT99" s="1"/>
  <c r="BB94"/>
  <c r="BB95" s="1"/>
  <c r="BB100" s="1"/>
  <c r="BJ94"/>
  <c r="BJ95" s="1"/>
  <c r="BJ99" s="1"/>
  <c r="BR94"/>
  <c r="BR95" s="1"/>
  <c r="BR99" s="1"/>
  <c r="S61"/>
  <c r="S62" s="1"/>
  <c r="AA61"/>
  <c r="AA62" s="1"/>
  <c r="AL61"/>
  <c r="AL62" s="1"/>
  <c r="AT61"/>
  <c r="AT62" s="1"/>
  <c r="BB61"/>
  <c r="BB62" s="1"/>
  <c r="BJ61"/>
  <c r="BJ62" s="1"/>
  <c r="BR61"/>
  <c r="BR62" s="1"/>
  <c r="BR67" s="1"/>
  <c r="J61"/>
  <c r="J62" s="1"/>
  <c r="R61"/>
  <c r="R62" s="1"/>
  <c r="Z61"/>
  <c r="Z62" s="1"/>
  <c r="AK61"/>
  <c r="AK62" s="1"/>
  <c r="AS61"/>
  <c r="AS62" s="1"/>
  <c r="BA61"/>
  <c r="BA62" s="1"/>
  <c r="BI61"/>
  <c r="BI62" s="1"/>
  <c r="BI67" s="1"/>
  <c r="BQ61"/>
  <c r="BQ62" s="1"/>
  <c r="AQ61"/>
  <c r="AQ62" s="1"/>
  <c r="AX64"/>
  <c r="AX65" s="1"/>
  <c r="K78"/>
  <c r="K79" s="1"/>
  <c r="K84" s="1"/>
  <c r="S78"/>
  <c r="S79" s="1"/>
  <c r="AA78"/>
  <c r="AA79" s="1"/>
  <c r="AA84" s="1"/>
  <c r="AL78"/>
  <c r="AL79" s="1"/>
  <c r="AL83" s="1"/>
  <c r="AT78"/>
  <c r="AT79" s="1"/>
  <c r="AT83" s="1"/>
  <c r="BB78"/>
  <c r="BB79" s="1"/>
  <c r="BB84" s="1"/>
  <c r="BJ78"/>
  <c r="BJ79" s="1"/>
  <c r="BR78"/>
  <c r="BR79" s="1"/>
  <c r="I94"/>
  <c r="I95" s="1"/>
  <c r="I100" s="1"/>
  <c r="Q94"/>
  <c r="Q95" s="1"/>
  <c r="Q100" s="1"/>
  <c r="Y94"/>
  <c r="Y95" s="1"/>
  <c r="Y99" s="1"/>
  <c r="AJ94"/>
  <c r="AJ95" s="1"/>
  <c r="AJ100" s="1"/>
  <c r="AR94"/>
  <c r="AR95" s="1"/>
  <c r="AR100" s="1"/>
  <c r="AZ94"/>
  <c r="AZ95" s="1"/>
  <c r="AZ99" s="1"/>
  <c r="BH94"/>
  <c r="BH95" s="1"/>
  <c r="BP94"/>
  <c r="BP95" s="1"/>
  <c r="BP100" s="1"/>
  <c r="F110"/>
  <c r="F111" s="1"/>
  <c r="F116" s="1"/>
  <c r="N110"/>
  <c r="N111" s="1"/>
  <c r="N116" s="1"/>
  <c r="V110"/>
  <c r="V111" s="1"/>
  <c r="V115" s="1"/>
  <c r="AD110"/>
  <c r="AD111" s="1"/>
  <c r="AD115" s="1"/>
  <c r="AO110"/>
  <c r="AO111" s="1"/>
  <c r="AO115" s="1"/>
  <c r="AW110"/>
  <c r="AW111" s="1"/>
  <c r="AW115" s="1"/>
  <c r="BM110"/>
  <c r="BM111" s="1"/>
  <c r="BM115" s="1"/>
  <c r="I61"/>
  <c r="I62" s="1"/>
  <c r="Q61"/>
  <c r="Q62" s="1"/>
  <c r="Y61"/>
  <c r="Y62" s="1"/>
  <c r="AJ61"/>
  <c r="AJ62" s="1"/>
  <c r="AR61"/>
  <c r="AR62" s="1"/>
  <c r="AZ61"/>
  <c r="AZ62" s="1"/>
  <c r="BH61"/>
  <c r="BH62" s="1"/>
  <c r="BP61"/>
  <c r="BP62" s="1"/>
  <c r="I78"/>
  <c r="I79" s="1"/>
  <c r="Q78"/>
  <c r="Q79" s="1"/>
  <c r="Q83" s="1"/>
  <c r="Y78"/>
  <c r="Y79" s="1"/>
  <c r="Y84" s="1"/>
  <c r="AJ78"/>
  <c r="AJ79" s="1"/>
  <c r="AJ84" s="1"/>
  <c r="AR78"/>
  <c r="AR79" s="1"/>
  <c r="AR84" s="1"/>
  <c r="AZ78"/>
  <c r="AZ79" s="1"/>
  <c r="AZ84" s="1"/>
  <c r="BH78"/>
  <c r="BH79" s="1"/>
  <c r="BH84" s="1"/>
  <c r="BP78"/>
  <c r="BP79" s="1"/>
  <c r="N61"/>
  <c r="N62" s="1"/>
  <c r="AD61"/>
  <c r="AD62" s="1"/>
  <c r="AW61"/>
  <c r="AW62" s="1"/>
  <c r="BM61"/>
  <c r="BM62" s="1"/>
  <c r="N78"/>
  <c r="N79" s="1"/>
  <c r="N83" s="1"/>
  <c r="V78"/>
  <c r="V79" s="1"/>
  <c r="AD78"/>
  <c r="AD79" s="1"/>
  <c r="AD84" s="1"/>
  <c r="AO78"/>
  <c r="AO79" s="1"/>
  <c r="AO83" s="1"/>
  <c r="AW78"/>
  <c r="AW79" s="1"/>
  <c r="BE78"/>
  <c r="BE79" s="1"/>
  <c r="BE83" s="1"/>
  <c r="BC94"/>
  <c r="BC95" s="1"/>
  <c r="BC99" s="1"/>
  <c r="BK94"/>
  <c r="BK95" s="1"/>
  <c r="BK100" s="1"/>
  <c r="I110"/>
  <c r="I111" s="1"/>
  <c r="I115" s="1"/>
  <c r="Q110"/>
  <c r="Q111" s="1"/>
  <c r="Y110"/>
  <c r="Y111" s="1"/>
  <c r="Y116" s="1"/>
  <c r="AJ110"/>
  <c r="AJ111" s="1"/>
  <c r="AR110"/>
  <c r="AR111" s="1"/>
  <c r="AZ110"/>
  <c r="AZ111" s="1"/>
  <c r="AZ116" s="1"/>
  <c r="BP110"/>
  <c r="BP111" s="1"/>
  <c r="O110"/>
  <c r="O111" s="1"/>
  <c r="O115" s="1"/>
  <c r="AE110"/>
  <c r="AE111" s="1"/>
  <c r="AE115" s="1"/>
  <c r="AP110"/>
  <c r="AP111" s="1"/>
  <c r="AP115" s="1"/>
  <c r="AX110"/>
  <c r="AX111" s="1"/>
  <c r="AX115" s="1"/>
  <c r="BF110"/>
  <c r="BF111" s="1"/>
  <c r="BF115" s="1"/>
  <c r="BN110"/>
  <c r="BN111" s="1"/>
  <c r="BN115" s="1"/>
  <c r="BE110"/>
  <c r="BE111" s="1"/>
  <c r="BE116" s="1"/>
  <c r="E110"/>
  <c r="E111" s="1"/>
  <c r="M110"/>
  <c r="M111" s="1"/>
  <c r="M116" s="1"/>
  <c r="U110"/>
  <c r="U111" s="1"/>
  <c r="U116" s="1"/>
  <c r="AC110"/>
  <c r="AC111" s="1"/>
  <c r="AC116" s="1"/>
  <c r="AN110"/>
  <c r="AN111" s="1"/>
  <c r="AN115" s="1"/>
  <c r="AV110"/>
  <c r="AV111" s="1"/>
  <c r="AV116" s="1"/>
  <c r="BD110"/>
  <c r="BD111" s="1"/>
  <c r="BD116" s="1"/>
  <c r="BL110"/>
  <c r="BL111" s="1"/>
  <c r="BL115" s="1"/>
  <c r="D110"/>
  <c r="D111" s="1"/>
  <c r="L110"/>
  <c r="L111" s="1"/>
  <c r="L116" s="1"/>
  <c r="T110"/>
  <c r="T111" s="1"/>
  <c r="T115" s="1"/>
  <c r="AB110"/>
  <c r="AB111" s="1"/>
  <c r="AB116" s="1"/>
  <c r="AM110"/>
  <c r="AM111" s="1"/>
  <c r="AM115" s="1"/>
  <c r="AU110"/>
  <c r="AU111" s="1"/>
  <c r="AU116" s="1"/>
  <c r="BK110"/>
  <c r="BK111" s="1"/>
  <c r="BC110"/>
  <c r="BC111" s="1"/>
  <c r="BC116" s="1"/>
  <c r="K110"/>
  <c r="K111" s="1"/>
  <c r="S110"/>
  <c r="S111" s="1"/>
  <c r="S115" s="1"/>
  <c r="AA110"/>
  <c r="AA111" s="1"/>
  <c r="AA116" s="1"/>
  <c r="AL110"/>
  <c r="AL111" s="1"/>
  <c r="AL116" s="1"/>
  <c r="AT110"/>
  <c r="AT111" s="1"/>
  <c r="AT116" s="1"/>
  <c r="BB110"/>
  <c r="BB111" s="1"/>
  <c r="BJ110"/>
  <c r="BJ111" s="1"/>
  <c r="BJ116" s="1"/>
  <c r="BR110"/>
  <c r="BR111" s="1"/>
  <c r="BR116" s="1"/>
  <c r="R110"/>
  <c r="R111" s="1"/>
  <c r="R116" s="1"/>
  <c r="Z110"/>
  <c r="Z111" s="1"/>
  <c r="Z116" s="1"/>
  <c r="AK110"/>
  <c r="AK111" s="1"/>
  <c r="AK116" s="1"/>
  <c r="AS110"/>
  <c r="AS111" s="1"/>
  <c r="AS116" s="1"/>
  <c r="BA110"/>
  <c r="BA111" s="1"/>
  <c r="BA116" s="1"/>
  <c r="BI110"/>
  <c r="BI111" s="1"/>
  <c r="BI116" s="1"/>
  <c r="BQ110"/>
  <c r="BQ111" s="1"/>
  <c r="BQ115" s="1"/>
  <c r="BH110"/>
  <c r="BH111" s="1"/>
  <c r="BH116" s="1"/>
  <c r="H110"/>
  <c r="H111" s="1"/>
  <c r="H115" s="1"/>
  <c r="P110"/>
  <c r="P111" s="1"/>
  <c r="P115" s="1"/>
  <c r="X110"/>
  <c r="X111" s="1"/>
  <c r="X116" s="1"/>
  <c r="AQ110"/>
  <c r="AQ111" s="1"/>
  <c r="AQ116" s="1"/>
  <c r="AY110"/>
  <c r="AY111" s="1"/>
  <c r="AY116" s="1"/>
  <c r="BG110"/>
  <c r="BG111" s="1"/>
  <c r="BG116" s="1"/>
  <c r="BO110"/>
  <c r="BO111" s="1"/>
  <c r="AI49" i="5"/>
  <c r="AN86" i="4"/>
  <c r="AK53"/>
  <c r="AK69"/>
  <c r="AJ53"/>
  <c r="AO113"/>
  <c r="AO114"/>
  <c r="AN97"/>
  <c r="AN98"/>
  <c r="AJ82"/>
  <c r="AJ83"/>
  <c r="AO97"/>
  <c r="AO98"/>
  <c r="AK82"/>
  <c r="AK83"/>
  <c r="AJ47"/>
  <c r="AJ48"/>
  <c r="AL113"/>
  <c r="AL114"/>
  <c r="AJ113"/>
  <c r="AJ114"/>
  <c r="AM82"/>
  <c r="AM83"/>
  <c r="AK113"/>
  <c r="AK114"/>
  <c r="AL97"/>
  <c r="AL98"/>
  <c r="AO82"/>
  <c r="AO83"/>
  <c r="AM47"/>
  <c r="AM48"/>
  <c r="AP113"/>
  <c r="AP114"/>
  <c r="AK97"/>
  <c r="AK98"/>
  <c r="AN47"/>
  <c r="AN48"/>
  <c r="AP97"/>
  <c r="AP98"/>
  <c r="AP82"/>
  <c r="AP83"/>
  <c r="AN101"/>
  <c r="AM97"/>
  <c r="AN69"/>
  <c r="AM53"/>
  <c r="AK47"/>
  <c r="AL83"/>
  <c r="AM114"/>
  <c r="AM86"/>
  <c r="AO48"/>
  <c r="G110" i="10"/>
  <c r="G111" s="1"/>
  <c r="G115" s="1"/>
  <c r="F78"/>
  <c r="F79" s="1"/>
  <c r="F84" s="1"/>
  <c r="BL78"/>
  <c r="BL79" s="1"/>
  <c r="BL83" s="1"/>
  <c r="BM78"/>
  <c r="BM79" s="1"/>
  <c r="BM84" s="1"/>
  <c r="F61"/>
  <c r="F62" s="1"/>
  <c r="K61"/>
  <c r="K62" s="1"/>
  <c r="J110"/>
  <c r="J111" s="1"/>
  <c r="J116" s="1"/>
  <c r="T64"/>
  <c r="T65" s="1"/>
  <c r="AM64"/>
  <c r="AM65" s="1"/>
  <c r="BC64"/>
  <c r="BC65" s="1"/>
  <c r="N64"/>
  <c r="N65" s="1"/>
  <c r="AD64"/>
  <c r="AD65" s="1"/>
  <c r="AB64"/>
  <c r="AB65" s="1"/>
  <c r="L64"/>
  <c r="L65" s="1"/>
  <c r="AW64"/>
  <c r="AW65" s="1"/>
  <c r="BM64"/>
  <c r="BM65" s="1"/>
  <c r="W64"/>
  <c r="W65" s="1"/>
  <c r="AK64"/>
  <c r="AK65" s="1"/>
  <c r="BQ64"/>
  <c r="BQ65" s="1"/>
  <c r="K64"/>
  <c r="K65" s="1"/>
  <c r="V64"/>
  <c r="V65" s="1"/>
  <c r="AT64"/>
  <c r="AT65" s="1"/>
  <c r="BE64"/>
  <c r="BE65" s="1"/>
  <c r="J64"/>
  <c r="J65" s="1"/>
  <c r="AE64"/>
  <c r="AE65" s="1"/>
  <c r="AS64"/>
  <c r="AS65" s="1"/>
  <c r="BN64"/>
  <c r="BN65" s="1"/>
  <c r="G64"/>
  <c r="G65" s="1"/>
  <c r="R64"/>
  <c r="R65" s="1"/>
  <c r="AP64"/>
  <c r="AP65" s="1"/>
  <c r="BA64"/>
  <c r="BA65" s="1"/>
  <c r="F64"/>
  <c r="F65" s="1"/>
  <c r="AA64"/>
  <c r="AA65" s="1"/>
  <c r="AO64"/>
  <c r="AO65" s="1"/>
  <c r="BJ64"/>
  <c r="BJ65" s="1"/>
  <c r="BF64"/>
  <c r="BF65" s="1"/>
  <c r="BD48"/>
  <c r="BD49"/>
  <c r="AL84"/>
  <c r="AU100"/>
  <c r="AU99"/>
  <c r="BB99"/>
  <c r="W116"/>
  <c r="W115"/>
  <c r="AC48"/>
  <c r="AC49"/>
  <c r="S83"/>
  <c r="S84"/>
  <c r="AT84"/>
  <c r="AB100"/>
  <c r="AB99"/>
  <c r="K99"/>
  <c r="AL99"/>
  <c r="BF116"/>
  <c r="L48"/>
  <c r="L49"/>
  <c r="AM49"/>
  <c r="AM48"/>
  <c r="J84"/>
  <c r="R83"/>
  <c r="R84"/>
  <c r="Z84"/>
  <c r="AK83"/>
  <c r="AK84"/>
  <c r="AS83"/>
  <c r="AS84"/>
  <c r="BA83"/>
  <c r="BA84"/>
  <c r="BI83"/>
  <c r="BI84"/>
  <c r="BQ83"/>
  <c r="BQ84"/>
  <c r="I83"/>
  <c r="I84"/>
  <c r="Q84"/>
  <c r="Y83"/>
  <c r="AJ83"/>
  <c r="AR83"/>
  <c r="AZ83"/>
  <c r="BP83"/>
  <c r="BP84"/>
  <c r="V99"/>
  <c r="V100"/>
  <c r="BE99"/>
  <c r="BE100"/>
  <c r="F115"/>
  <c r="N115"/>
  <c r="V116"/>
  <c r="AO116"/>
  <c r="AW116"/>
  <c r="BE115"/>
  <c r="BM116"/>
  <c r="K48"/>
  <c r="K49"/>
  <c r="S49"/>
  <c r="S48"/>
  <c r="AA48"/>
  <c r="AA49"/>
  <c r="AL48"/>
  <c r="AL49"/>
  <c r="AT48"/>
  <c r="AT49"/>
  <c r="BB49"/>
  <c r="BB48"/>
  <c r="BJ48"/>
  <c r="BJ49"/>
  <c r="BR48"/>
  <c r="BR49"/>
  <c r="J99"/>
  <c r="J100"/>
  <c r="R100"/>
  <c r="Z99"/>
  <c r="Z100"/>
  <c r="AK99"/>
  <c r="AK100"/>
  <c r="AS99"/>
  <c r="AS100"/>
  <c r="BA99"/>
  <c r="BA100"/>
  <c r="BI99"/>
  <c r="BI100"/>
  <c r="BQ99"/>
  <c r="BQ100"/>
  <c r="O99"/>
  <c r="O100"/>
  <c r="E115"/>
  <c r="E116"/>
  <c r="AC115"/>
  <c r="BL116"/>
  <c r="D115"/>
  <c r="D116"/>
  <c r="T116"/>
  <c r="AB115"/>
  <c r="AU115"/>
  <c r="BK115"/>
  <c r="BK116"/>
  <c r="J115"/>
  <c r="R115"/>
  <c r="Z115"/>
  <c r="AK115"/>
  <c r="BQ116"/>
  <c r="M48"/>
  <c r="M49"/>
  <c r="BJ83"/>
  <c r="BJ84"/>
  <c r="AM100"/>
  <c r="AM99"/>
  <c r="W99"/>
  <c r="W100"/>
  <c r="AB48"/>
  <c r="AB49"/>
  <c r="BC48"/>
  <c r="BC49"/>
  <c r="J49"/>
  <c r="J48"/>
  <c r="Z49"/>
  <c r="Z48"/>
  <c r="AS49"/>
  <c r="AS48"/>
  <c r="BQ48"/>
  <c r="BQ49"/>
  <c r="O67"/>
  <c r="W67"/>
  <c r="AE67"/>
  <c r="H84"/>
  <c r="H83"/>
  <c r="P84"/>
  <c r="P83"/>
  <c r="X84"/>
  <c r="X83"/>
  <c r="AQ84"/>
  <c r="AQ83"/>
  <c r="AY83"/>
  <c r="BG84"/>
  <c r="BG83"/>
  <c r="BO83"/>
  <c r="Q99"/>
  <c r="Y100"/>
  <c r="AR99"/>
  <c r="BH99"/>
  <c r="BH100"/>
  <c r="BP99"/>
  <c r="N99"/>
  <c r="N100"/>
  <c r="AW99"/>
  <c r="AW100"/>
  <c r="U48"/>
  <c r="U49"/>
  <c r="AN48"/>
  <c r="AN49"/>
  <c r="L100"/>
  <c r="L99"/>
  <c r="BC100"/>
  <c r="BK49"/>
  <c r="BK48"/>
  <c r="E84"/>
  <c r="AC83"/>
  <c r="AN83"/>
  <c r="AN84"/>
  <c r="AV84"/>
  <c r="BD84"/>
  <c r="BL84"/>
  <c r="H99"/>
  <c r="P99"/>
  <c r="P100"/>
  <c r="X99"/>
  <c r="AQ99"/>
  <c r="AQ100"/>
  <c r="AY99"/>
  <c r="AY100"/>
  <c r="BG99"/>
  <c r="BG100"/>
  <c r="BO99"/>
  <c r="BO100"/>
  <c r="G99"/>
  <c r="G100"/>
  <c r="AP99"/>
  <c r="AP100"/>
  <c r="K115"/>
  <c r="K116"/>
  <c r="S116"/>
  <c r="BB115"/>
  <c r="BB116"/>
  <c r="E49"/>
  <c r="E48"/>
  <c r="AV48"/>
  <c r="AV49"/>
  <c r="K83"/>
  <c r="BR83"/>
  <c r="BR84"/>
  <c r="D100"/>
  <c r="D99"/>
  <c r="AA100"/>
  <c r="AA99"/>
  <c r="BF99"/>
  <c r="BF100"/>
  <c r="G116"/>
  <c r="BN116"/>
  <c r="D48"/>
  <c r="D49"/>
  <c r="BS32"/>
  <c r="AU48"/>
  <c r="AU49"/>
  <c r="R49"/>
  <c r="R48"/>
  <c r="AK48"/>
  <c r="AK49"/>
  <c r="BA49"/>
  <c r="BA48"/>
  <c r="BI49"/>
  <c r="BI48"/>
  <c r="I49"/>
  <c r="I48"/>
  <c r="Q49"/>
  <c r="Q48"/>
  <c r="Y48"/>
  <c r="Y49"/>
  <c r="AJ49"/>
  <c r="AJ48"/>
  <c r="AR49"/>
  <c r="AR48"/>
  <c r="AZ49"/>
  <c r="AZ48"/>
  <c r="BP49"/>
  <c r="BP48"/>
  <c r="G84"/>
  <c r="G83"/>
  <c r="W83"/>
  <c r="AE84"/>
  <c r="AE83"/>
  <c r="AP83"/>
  <c r="AX84"/>
  <c r="AX83"/>
  <c r="BF84"/>
  <c r="BF83"/>
  <c r="BN84"/>
  <c r="BN83"/>
  <c r="N84"/>
  <c r="V83"/>
  <c r="V84"/>
  <c r="AD83"/>
  <c r="AO84"/>
  <c r="AW83"/>
  <c r="AW84"/>
  <c r="M83"/>
  <c r="M84"/>
  <c r="H48"/>
  <c r="H49"/>
  <c r="P48"/>
  <c r="P49"/>
  <c r="X48"/>
  <c r="X49"/>
  <c r="AQ48"/>
  <c r="AQ49"/>
  <c r="AY48"/>
  <c r="AY49"/>
  <c r="BG48"/>
  <c r="BG49"/>
  <c r="BO48"/>
  <c r="BO49"/>
  <c r="F99"/>
  <c r="F100"/>
  <c r="AO99"/>
  <c r="AO100"/>
  <c r="BH49"/>
  <c r="BH48"/>
  <c r="O84"/>
  <c r="O83"/>
  <c r="G48"/>
  <c r="G49"/>
  <c r="O48"/>
  <c r="O49"/>
  <c r="W48"/>
  <c r="W49"/>
  <c r="AE48"/>
  <c r="AE49"/>
  <c r="AP48"/>
  <c r="AP49"/>
  <c r="AX48"/>
  <c r="AX49"/>
  <c r="BF48"/>
  <c r="BF49"/>
  <c r="BN48"/>
  <c r="BN49"/>
  <c r="D67"/>
  <c r="D66"/>
  <c r="T67"/>
  <c r="T66"/>
  <c r="BK67"/>
  <c r="BK66"/>
  <c r="P66"/>
  <c r="X66"/>
  <c r="X67"/>
  <c r="AY66"/>
  <c r="BG66"/>
  <c r="BG67"/>
  <c r="BO66"/>
  <c r="AE99"/>
  <c r="AE100"/>
  <c r="BN99"/>
  <c r="BN100"/>
  <c r="I116"/>
  <c r="Q115"/>
  <c r="Q116"/>
  <c r="AJ115"/>
  <c r="AJ116"/>
  <c r="AR115"/>
  <c r="AR116"/>
  <c r="BH115"/>
  <c r="BP115"/>
  <c r="BP116"/>
  <c r="BL48"/>
  <c r="BL49"/>
  <c r="T100"/>
  <c r="T99"/>
  <c r="S99"/>
  <c r="BR100"/>
  <c r="T49"/>
  <c r="T48"/>
  <c r="F48"/>
  <c r="F49"/>
  <c r="N48"/>
  <c r="N49"/>
  <c r="V48"/>
  <c r="V49"/>
  <c r="AD48"/>
  <c r="AD49"/>
  <c r="AO48"/>
  <c r="AO49"/>
  <c r="AW48"/>
  <c r="AW49"/>
  <c r="BE48"/>
  <c r="BE49"/>
  <c r="BM48"/>
  <c r="BM49"/>
  <c r="BR66"/>
  <c r="Z66"/>
  <c r="BI66"/>
  <c r="AQ66"/>
  <c r="AQ67"/>
  <c r="D83"/>
  <c r="D84"/>
  <c r="L83"/>
  <c r="L84"/>
  <c r="T83"/>
  <c r="T84"/>
  <c r="AB83"/>
  <c r="AB84"/>
  <c r="AM83"/>
  <c r="AM84"/>
  <c r="AU83"/>
  <c r="AU84"/>
  <c r="BC83"/>
  <c r="BC84"/>
  <c r="BK83"/>
  <c r="BK84"/>
  <c r="E99"/>
  <c r="E100"/>
  <c r="M99"/>
  <c r="M100"/>
  <c r="U99"/>
  <c r="U100"/>
  <c r="AC99"/>
  <c r="AC100"/>
  <c r="AN100"/>
  <c r="AV99"/>
  <c r="AV100"/>
  <c r="BD100"/>
  <c r="BL99"/>
  <c r="BL100"/>
  <c r="AD99"/>
  <c r="AD100"/>
  <c r="BM99"/>
  <c r="BM100"/>
  <c r="H116"/>
  <c r="P116"/>
  <c r="BG115"/>
  <c r="BO115"/>
  <c r="BO116"/>
  <c r="E64"/>
  <c r="E65" s="1"/>
  <c r="M64"/>
  <c r="M65" s="1"/>
  <c r="U64"/>
  <c r="U65" s="1"/>
  <c r="AC64"/>
  <c r="AC65" s="1"/>
  <c r="AN64"/>
  <c r="AN65" s="1"/>
  <c r="AV64"/>
  <c r="AV65" s="1"/>
  <c r="BD64"/>
  <c r="BD65" s="1"/>
  <c r="BL64"/>
  <c r="BL65" s="1"/>
  <c r="I64"/>
  <c r="I65" s="1"/>
  <c r="Q64"/>
  <c r="Q65" s="1"/>
  <c r="Y64"/>
  <c r="Y65" s="1"/>
  <c r="AJ64"/>
  <c r="AJ65" s="1"/>
  <c r="AR64"/>
  <c r="AR65" s="1"/>
  <c r="AZ64"/>
  <c r="AZ65" s="1"/>
  <c r="BH64"/>
  <c r="BH65" s="1"/>
  <c r="BP64"/>
  <c r="BP65" s="1"/>
  <c r="B11" i="4"/>
  <c r="B12"/>
  <c r="B15"/>
  <c r="B16"/>
  <c r="B17"/>
  <c r="B18"/>
  <c r="B19"/>
  <c r="B20"/>
  <c r="B22"/>
  <c r="B23"/>
  <c r="B26"/>
  <c r="B27"/>
  <c r="B28"/>
  <c r="B10"/>
  <c r="BR31" i="5"/>
  <c r="BR32" s="1"/>
  <c r="BR47"/>
  <c r="BR54"/>
  <c r="BR70" s="1"/>
  <c r="BR87" s="1"/>
  <c r="BR103" s="1"/>
  <c r="BR56"/>
  <c r="BR57"/>
  <c r="BR58"/>
  <c r="BR59"/>
  <c r="BR60"/>
  <c r="BR72"/>
  <c r="BR73"/>
  <c r="BR74"/>
  <c r="BR75"/>
  <c r="BR76"/>
  <c r="BR77"/>
  <c r="BR81"/>
  <c r="BR64" s="1"/>
  <c r="BR65" s="1"/>
  <c r="BR89"/>
  <c r="BR90"/>
  <c r="BR91"/>
  <c r="BR92"/>
  <c r="BR97"/>
  <c r="BR98" s="1"/>
  <c r="BR105"/>
  <c r="BR106"/>
  <c r="BR107"/>
  <c r="BR108"/>
  <c r="BR109"/>
  <c r="BR113"/>
  <c r="BR114" s="1"/>
  <c r="BR31" i="4"/>
  <c r="BR32" s="1"/>
  <c r="BR46"/>
  <c r="BR53"/>
  <c r="BR55"/>
  <c r="BR56"/>
  <c r="BR57"/>
  <c r="BR58"/>
  <c r="BR59"/>
  <c r="BR63"/>
  <c r="BR64" s="1"/>
  <c r="BR69"/>
  <c r="BR71"/>
  <c r="BR72"/>
  <c r="BR73"/>
  <c r="BR74"/>
  <c r="BR75"/>
  <c r="BR76"/>
  <c r="BR80"/>
  <c r="BR81" s="1"/>
  <c r="BR86"/>
  <c r="BR88"/>
  <c r="BR89"/>
  <c r="BR90"/>
  <c r="BR91"/>
  <c r="BR95"/>
  <c r="BR96" s="1"/>
  <c r="BR101"/>
  <c r="BR103"/>
  <c r="BR104"/>
  <c r="BR105"/>
  <c r="BR106"/>
  <c r="BR107"/>
  <c r="BR111"/>
  <c r="BR112" s="1"/>
  <c r="C9" i="7"/>
  <c r="C10"/>
  <c r="C11"/>
  <c r="C12"/>
  <c r="C13"/>
  <c r="C8"/>
  <c r="C15" i="4"/>
  <c r="C15" i="5"/>
  <c r="C20" i="7"/>
  <c r="C21"/>
  <c r="C19"/>
  <c r="C16"/>
  <c r="C6"/>
  <c r="C7"/>
  <c r="C5"/>
  <c r="O31" i="5"/>
  <c r="O32" s="1"/>
  <c r="P31"/>
  <c r="P32" s="1"/>
  <c r="Q31"/>
  <c r="Q32" s="1"/>
  <c r="R31"/>
  <c r="R32" s="1"/>
  <c r="S31"/>
  <c r="S32" s="1"/>
  <c r="T31"/>
  <c r="T32" s="1"/>
  <c r="U31"/>
  <c r="U32" s="1"/>
  <c r="V31"/>
  <c r="V32" s="1"/>
  <c r="W31"/>
  <c r="X31"/>
  <c r="X32" s="1"/>
  <c r="O31" i="4"/>
  <c r="O32" s="1"/>
  <c r="P31"/>
  <c r="P32" s="1"/>
  <c r="Q31"/>
  <c r="Q32" s="1"/>
  <c r="R31"/>
  <c r="R32" s="1"/>
  <c r="S31"/>
  <c r="S32" s="1"/>
  <c r="T31"/>
  <c r="T32" s="1"/>
  <c r="U31"/>
  <c r="U32" s="1"/>
  <c r="V31"/>
  <c r="V32" s="1"/>
  <c r="W31"/>
  <c r="W32" s="1"/>
  <c r="X31"/>
  <c r="X32" s="1"/>
  <c r="A1" i="7"/>
  <c r="K7" i="4"/>
  <c r="BS97" i="11" l="1"/>
  <c r="BT97" s="1"/>
  <c r="AX99" i="10"/>
  <c r="I99"/>
  <c r="AG99"/>
  <c r="V66"/>
  <c r="BA67"/>
  <c r="BQ66"/>
  <c r="H67"/>
  <c r="H50" s="1"/>
  <c r="S66"/>
  <c r="N66"/>
  <c r="D48" i="11"/>
  <c r="AI114" i="4"/>
  <c r="AI49" s="1"/>
  <c r="AI113"/>
  <c r="V33" i="5"/>
  <c r="R33"/>
  <c r="AF49" i="4"/>
  <c r="S33" i="5"/>
  <c r="O33"/>
  <c r="AG82" i="4"/>
  <c r="AG83"/>
  <c r="X33" i="5"/>
  <c r="T33"/>
  <c r="P33"/>
  <c r="U33"/>
  <c r="Q33"/>
  <c r="BR33"/>
  <c r="BS64" i="11"/>
  <c r="BT64" s="1"/>
  <c r="AF67" i="10"/>
  <c r="AF50" s="1"/>
  <c r="AF66"/>
  <c r="AI66"/>
  <c r="AI67"/>
  <c r="Y115"/>
  <c r="AM67"/>
  <c r="N67"/>
  <c r="N50" s="1"/>
  <c r="BE84"/>
  <c r="BK99"/>
  <c r="AT115"/>
  <c r="AZ100"/>
  <c r="L115"/>
  <c r="AV115"/>
  <c r="AH67"/>
  <c r="AH50" s="1"/>
  <c r="AG83"/>
  <c r="AG84"/>
  <c r="AI99"/>
  <c r="AI100"/>
  <c r="AG115"/>
  <c r="AG116"/>
  <c r="AI99" i="5"/>
  <c r="AI100"/>
  <c r="AF66"/>
  <c r="AF67"/>
  <c r="AF50" s="1"/>
  <c r="AG83"/>
  <c r="AG84"/>
  <c r="AI115"/>
  <c r="AI116"/>
  <c r="AI66"/>
  <c r="AI67"/>
  <c r="AG66"/>
  <c r="AG67"/>
  <c r="BS65" i="11"/>
  <c r="BT65" s="1"/>
  <c r="AH49" i="4"/>
  <c r="AO49"/>
  <c r="H66" i="10"/>
  <c r="S67"/>
  <c r="S50" s="1"/>
  <c r="Z67"/>
  <c r="Z50" s="1"/>
  <c r="AJ49" i="4"/>
  <c r="AU67" i="10"/>
  <c r="AU50" s="1"/>
  <c r="AU66"/>
  <c r="BM66"/>
  <c r="AS67"/>
  <c r="AS50" s="1"/>
  <c r="AT67"/>
  <c r="AL49" i="4"/>
  <c r="AM49"/>
  <c r="AP49"/>
  <c r="AN49"/>
  <c r="AG98"/>
  <c r="AG49" s="1"/>
  <c r="AG97"/>
  <c r="AK49"/>
  <c r="AD66" i="10"/>
  <c r="AA67"/>
  <c r="AA50" s="1"/>
  <c r="AD67"/>
  <c r="K67"/>
  <c r="K50" s="1"/>
  <c r="AX66"/>
  <c r="BB67"/>
  <c r="BB50" s="1"/>
  <c r="AL66"/>
  <c r="AX67"/>
  <c r="AL67"/>
  <c r="AL50" s="1"/>
  <c r="BF66"/>
  <c r="G66"/>
  <c r="BB66"/>
  <c r="BF67"/>
  <c r="G67"/>
  <c r="G50" s="1"/>
  <c r="R66"/>
  <c r="X115"/>
  <c r="AX116"/>
  <c r="AA83"/>
  <c r="AZ115"/>
  <c r="AW66"/>
  <c r="U83"/>
  <c r="AT100"/>
  <c r="AJ99"/>
  <c r="BJ100"/>
  <c r="M115"/>
  <c r="O116"/>
  <c r="BC66"/>
  <c r="AD116"/>
  <c r="BM67"/>
  <c r="BM50" s="1"/>
  <c r="BB83"/>
  <c r="U115"/>
  <c r="AE116"/>
  <c r="AE50" s="1"/>
  <c r="AA115"/>
  <c r="BH83"/>
  <c r="AS115"/>
  <c r="AP116"/>
  <c r="BA115"/>
  <c r="AM116"/>
  <c r="AN116"/>
  <c r="AQ115"/>
  <c r="BJ115"/>
  <c r="BI115"/>
  <c r="AY115"/>
  <c r="BR115"/>
  <c r="AL115"/>
  <c r="BC115"/>
  <c r="BD115"/>
  <c r="BR50"/>
  <c r="F83"/>
  <c r="BM83"/>
  <c r="K66"/>
  <c r="AA66"/>
  <c r="AE66"/>
  <c r="R67"/>
  <c r="R50" s="1"/>
  <c r="V67"/>
  <c r="V50" s="1"/>
  <c r="AB67"/>
  <c r="AB50" s="1"/>
  <c r="BE66"/>
  <c r="AB66"/>
  <c r="BE67"/>
  <c r="BE50" s="1"/>
  <c r="BA66"/>
  <c r="AM66"/>
  <c r="AW67"/>
  <c r="AW50" s="1"/>
  <c r="W66"/>
  <c r="AK67"/>
  <c r="AK50" s="1"/>
  <c r="L66"/>
  <c r="AO67"/>
  <c r="AO50" s="1"/>
  <c r="AS66"/>
  <c r="BC67"/>
  <c r="BC50" s="1"/>
  <c r="BK50"/>
  <c r="AP66"/>
  <c r="AN67"/>
  <c r="AP67"/>
  <c r="AT66"/>
  <c r="AK66"/>
  <c r="L67"/>
  <c r="L50" s="1"/>
  <c r="AO66"/>
  <c r="W50"/>
  <c r="BJ66"/>
  <c r="E67"/>
  <c r="E50" s="1"/>
  <c r="F66"/>
  <c r="BN66"/>
  <c r="BI50"/>
  <c r="BJ67"/>
  <c r="AC66"/>
  <c r="F67"/>
  <c r="F50" s="1"/>
  <c r="BN67"/>
  <c r="BN50" s="1"/>
  <c r="BQ67"/>
  <c r="BQ50" s="1"/>
  <c r="AV67"/>
  <c r="AV50" s="1"/>
  <c r="J66"/>
  <c r="J67"/>
  <c r="J50" s="1"/>
  <c r="AY50"/>
  <c r="AR66"/>
  <c r="BF50"/>
  <c r="D50"/>
  <c r="AN66"/>
  <c r="E66"/>
  <c r="Q66"/>
  <c r="AV66"/>
  <c r="M66"/>
  <c r="Y66"/>
  <c r="AR67"/>
  <c r="AR50" s="1"/>
  <c r="I66"/>
  <c r="Q67"/>
  <c r="Q50" s="1"/>
  <c r="AQ50"/>
  <c r="BG50"/>
  <c r="P50"/>
  <c r="BD67"/>
  <c r="BD50" s="1"/>
  <c r="U67"/>
  <c r="U50" s="1"/>
  <c r="Y67"/>
  <c r="Y50" s="1"/>
  <c r="I67"/>
  <c r="I50" s="1"/>
  <c r="AJ66"/>
  <c r="M67"/>
  <c r="M50" s="1"/>
  <c r="T50"/>
  <c r="BD66"/>
  <c r="U66"/>
  <c r="AZ66"/>
  <c r="BS48"/>
  <c r="BT48" s="1"/>
  <c r="BH66"/>
  <c r="AJ67"/>
  <c r="AJ50" s="1"/>
  <c r="BA50"/>
  <c r="BO50"/>
  <c r="X50"/>
  <c r="BL67"/>
  <c r="BL50" s="1"/>
  <c r="AC67"/>
  <c r="AC50" s="1"/>
  <c r="AZ67"/>
  <c r="BS49"/>
  <c r="BT49" s="1"/>
  <c r="BH67"/>
  <c r="BH50" s="1"/>
  <c r="BP66"/>
  <c r="BL66"/>
  <c r="BP67"/>
  <c r="BP50" s="1"/>
  <c r="BR108" i="4"/>
  <c r="BR109" s="1"/>
  <c r="BR114" s="1"/>
  <c r="W32" i="5"/>
  <c r="W33" s="1"/>
  <c r="BR94"/>
  <c r="BR95" s="1"/>
  <c r="BR100" s="1"/>
  <c r="BR92" i="4"/>
  <c r="BR93" s="1"/>
  <c r="BR97" s="1"/>
  <c r="BR77"/>
  <c r="BR78" s="1"/>
  <c r="BR82" s="1"/>
  <c r="BR60"/>
  <c r="BR61" s="1"/>
  <c r="BR65" s="1"/>
  <c r="BR110" i="5"/>
  <c r="BR111" s="1"/>
  <c r="BR115" s="1"/>
  <c r="BR61"/>
  <c r="BR62" s="1"/>
  <c r="BR67" s="1"/>
  <c r="BR78"/>
  <c r="BR79" s="1"/>
  <c r="BR84" s="1"/>
  <c r="BR82"/>
  <c r="BR49"/>
  <c r="BR48"/>
  <c r="BR48" i="4"/>
  <c r="BR47"/>
  <c r="BT48" i="11" l="1"/>
  <c r="BS99" i="10"/>
  <c r="BT99" s="1"/>
  <c r="BR99" i="5"/>
  <c r="AM50" i="10"/>
  <c r="AZ50"/>
  <c r="AG50"/>
  <c r="BS84"/>
  <c r="BT84" s="1"/>
  <c r="AD50"/>
  <c r="AI50"/>
  <c r="AG50" i="5"/>
  <c r="AI50"/>
  <c r="AX50" i="10"/>
  <c r="AT50"/>
  <c r="BS100"/>
  <c r="BT100" s="1"/>
  <c r="BJ50"/>
  <c r="AN50"/>
  <c r="BS115"/>
  <c r="BT115" s="1"/>
  <c r="BS116"/>
  <c r="BT116" s="1"/>
  <c r="BS83"/>
  <c r="BT83" s="1"/>
  <c r="O50"/>
  <c r="AP50"/>
  <c r="BS66"/>
  <c r="BT66" s="1"/>
  <c r="BS67"/>
  <c r="BT67" s="1"/>
  <c r="BR66" i="4"/>
  <c r="BR113"/>
  <c r="BR98"/>
  <c r="BR83"/>
  <c r="BR66" i="5"/>
  <c r="BR116"/>
  <c r="BR50" s="1"/>
  <c r="BR83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Q105"/>
  <c r="BQ110" s="1"/>
  <c r="BQ111" s="1"/>
  <c r="BP105"/>
  <c r="BP110" s="1"/>
  <c r="BP111" s="1"/>
  <c r="BO105"/>
  <c r="BO110" s="1"/>
  <c r="BO111" s="1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H105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F110" s="1"/>
  <c r="F111" s="1"/>
  <c r="E105"/>
  <c r="E110" s="1"/>
  <c r="E111" s="1"/>
  <c r="D105"/>
  <c r="D110" s="1"/>
  <c r="D111" s="1"/>
  <c r="C105"/>
  <c r="B105"/>
  <c r="BP93"/>
  <c r="BO93"/>
  <c r="BN93"/>
  <c r="BM93"/>
  <c r="BL93"/>
  <c r="BK93"/>
  <c r="BJ93"/>
  <c r="BI93"/>
  <c r="BH93"/>
  <c r="BG93"/>
  <c r="BF93"/>
  <c r="BE93"/>
  <c r="BD93"/>
  <c r="BC93"/>
  <c r="BB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I93"/>
  <c r="H93"/>
  <c r="G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F78" s="1"/>
  <c r="F79" s="1"/>
  <c r="E73"/>
  <c r="D73"/>
  <c r="B73"/>
  <c r="BQ72"/>
  <c r="BQ78" s="1"/>
  <c r="BQ79" s="1"/>
  <c r="BP72"/>
  <c r="BO72"/>
  <c r="BN72"/>
  <c r="BM72"/>
  <c r="BM78" s="1"/>
  <c r="BM79" s="1"/>
  <c r="BL72"/>
  <c r="BK72"/>
  <c r="BJ72"/>
  <c r="BI72"/>
  <c r="BI78" s="1"/>
  <c r="BI79" s="1"/>
  <c r="BH72"/>
  <c r="BG72"/>
  <c r="BF72"/>
  <c r="BE72"/>
  <c r="BE78" s="1"/>
  <c r="BE79" s="1"/>
  <c r="BD72"/>
  <c r="BC72"/>
  <c r="BB72"/>
  <c r="BA72"/>
  <c r="BA78" s="1"/>
  <c r="BA79" s="1"/>
  <c r="AZ72"/>
  <c r="AY72"/>
  <c r="AX72"/>
  <c r="AW72"/>
  <c r="AW78" s="1"/>
  <c r="AW79" s="1"/>
  <c r="AV72"/>
  <c r="AU72"/>
  <c r="AT72"/>
  <c r="AS72"/>
  <c r="AS78" s="1"/>
  <c r="AS79" s="1"/>
  <c r="AR72"/>
  <c r="AQ72"/>
  <c r="AP72"/>
  <c r="AO72"/>
  <c r="AO78" s="1"/>
  <c r="AO79" s="1"/>
  <c r="AN72"/>
  <c r="AM72"/>
  <c r="AL72"/>
  <c r="AK72"/>
  <c r="AK78" s="1"/>
  <c r="AK79" s="1"/>
  <c r="AJ72"/>
  <c r="AE72"/>
  <c r="AD72"/>
  <c r="AC72"/>
  <c r="AC78" s="1"/>
  <c r="AC79" s="1"/>
  <c r="AB72"/>
  <c r="AA72"/>
  <c r="Z72"/>
  <c r="Y72"/>
  <c r="Y78" s="1"/>
  <c r="Y79" s="1"/>
  <c r="X72"/>
  <c r="W72"/>
  <c r="V72"/>
  <c r="U72"/>
  <c r="U78" s="1"/>
  <c r="U79" s="1"/>
  <c r="T72"/>
  <c r="S72"/>
  <c r="R72"/>
  <c r="Q72"/>
  <c r="Q78" s="1"/>
  <c r="Q79" s="1"/>
  <c r="P72"/>
  <c r="O72"/>
  <c r="N72"/>
  <c r="M72"/>
  <c r="M78" s="1"/>
  <c r="M79" s="1"/>
  <c r="L72"/>
  <c r="K72"/>
  <c r="J72"/>
  <c r="I72"/>
  <c r="H72"/>
  <c r="G72"/>
  <c r="G78" s="1"/>
  <c r="G79" s="1"/>
  <c r="F72"/>
  <c r="E72"/>
  <c r="D72"/>
  <c r="B72"/>
  <c r="BP78"/>
  <c r="BP79" s="1"/>
  <c r="BO78"/>
  <c r="BO79" s="1"/>
  <c r="BN78"/>
  <c r="BN79" s="1"/>
  <c r="BL78"/>
  <c r="BL79" s="1"/>
  <c r="BK78"/>
  <c r="BK79" s="1"/>
  <c r="BJ78"/>
  <c r="BJ79" s="1"/>
  <c r="BH78"/>
  <c r="BH79" s="1"/>
  <c r="BG78"/>
  <c r="BG79" s="1"/>
  <c r="BF78"/>
  <c r="BF79" s="1"/>
  <c r="BD78"/>
  <c r="BD79" s="1"/>
  <c r="BC78"/>
  <c r="BC79" s="1"/>
  <c r="BB78"/>
  <c r="BB79" s="1"/>
  <c r="AZ78"/>
  <c r="AZ79" s="1"/>
  <c r="AY78"/>
  <c r="AY79" s="1"/>
  <c r="AX78"/>
  <c r="AX79" s="1"/>
  <c r="AV78"/>
  <c r="AV79" s="1"/>
  <c r="AU78"/>
  <c r="AU79" s="1"/>
  <c r="AT78"/>
  <c r="AT79" s="1"/>
  <c r="AR78"/>
  <c r="AR79" s="1"/>
  <c r="AQ78"/>
  <c r="AQ79" s="1"/>
  <c r="AP78"/>
  <c r="AP79" s="1"/>
  <c r="AN78"/>
  <c r="AN79" s="1"/>
  <c r="AM78"/>
  <c r="AM79" s="1"/>
  <c r="AL78"/>
  <c r="AL79" s="1"/>
  <c r="AJ78"/>
  <c r="AJ79" s="1"/>
  <c r="AE78"/>
  <c r="AE79" s="1"/>
  <c r="AD78"/>
  <c r="AD79" s="1"/>
  <c r="AB78"/>
  <c r="AB79" s="1"/>
  <c r="AA78"/>
  <c r="AA79" s="1"/>
  <c r="Z78"/>
  <c r="Z79" s="1"/>
  <c r="X78"/>
  <c r="X79" s="1"/>
  <c r="W78"/>
  <c r="W79" s="1"/>
  <c r="V78"/>
  <c r="V79" s="1"/>
  <c r="T78"/>
  <c r="T79" s="1"/>
  <c r="S78"/>
  <c r="S79" s="1"/>
  <c r="R78"/>
  <c r="R79" s="1"/>
  <c r="P78"/>
  <c r="P79" s="1"/>
  <c r="O78"/>
  <c r="O79" s="1"/>
  <c r="N78"/>
  <c r="N79" s="1"/>
  <c r="L78"/>
  <c r="L79" s="1"/>
  <c r="J78"/>
  <c r="J79" s="1"/>
  <c r="I78"/>
  <c r="I79" s="1"/>
  <c r="E78"/>
  <c r="E79" s="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L61" s="1"/>
  <c r="BL62" s="1"/>
  <c r="BK56"/>
  <c r="BJ56"/>
  <c r="BI56"/>
  <c r="BH56"/>
  <c r="BG56"/>
  <c r="BF56"/>
  <c r="BE56"/>
  <c r="BD56"/>
  <c r="BD61" s="1"/>
  <c r="BD62" s="1"/>
  <c r="BC56"/>
  <c r="BB56"/>
  <c r="BA56"/>
  <c r="AZ56"/>
  <c r="AY56"/>
  <c r="AX56"/>
  <c r="AW56"/>
  <c r="AV56"/>
  <c r="AV61" s="1"/>
  <c r="AV62" s="1"/>
  <c r="AU56"/>
  <c r="AT56"/>
  <c r="AS56"/>
  <c r="AR56"/>
  <c r="AQ56"/>
  <c r="AP56"/>
  <c r="AO56"/>
  <c r="AN56"/>
  <c r="AN61" s="1"/>
  <c r="AN62" s="1"/>
  <c r="AM56"/>
  <c r="AL56"/>
  <c r="AK56"/>
  <c r="AJ56"/>
  <c r="AE56"/>
  <c r="AD56"/>
  <c r="AC56"/>
  <c r="AB56"/>
  <c r="AB61" s="1"/>
  <c r="AB62" s="1"/>
  <c r="AA56"/>
  <c r="Z56"/>
  <c r="Y56"/>
  <c r="X56"/>
  <c r="W56"/>
  <c r="V56"/>
  <c r="U56"/>
  <c r="T56"/>
  <c r="T61" s="1"/>
  <c r="T62" s="1"/>
  <c r="S56"/>
  <c r="R56"/>
  <c r="Q56"/>
  <c r="P56"/>
  <c r="O56"/>
  <c r="N56"/>
  <c r="M56"/>
  <c r="L56"/>
  <c r="L61" s="1"/>
  <c r="L62" s="1"/>
  <c r="K56"/>
  <c r="J56"/>
  <c r="I56"/>
  <c r="H56"/>
  <c r="G56"/>
  <c r="F56"/>
  <c r="E56"/>
  <c r="D56"/>
  <c r="D61" s="1"/>
  <c r="D62" s="1"/>
  <c r="C56"/>
  <c r="B56"/>
  <c r="BQ47"/>
  <c r="BO47"/>
  <c r="BM47"/>
  <c r="BK47"/>
  <c r="BI47"/>
  <c r="BG47"/>
  <c r="BE47"/>
  <c r="BC47"/>
  <c r="BA47"/>
  <c r="AY47"/>
  <c r="AW47"/>
  <c r="AU47"/>
  <c r="AS47"/>
  <c r="AQ47"/>
  <c r="AO47"/>
  <c r="AM47"/>
  <c r="AK47"/>
  <c r="AD47"/>
  <c r="AB47"/>
  <c r="Z47"/>
  <c r="X47"/>
  <c r="V47"/>
  <c r="T47"/>
  <c r="R47"/>
  <c r="P47"/>
  <c r="N47"/>
  <c r="L47"/>
  <c r="J47"/>
  <c r="H47"/>
  <c r="F47"/>
  <c r="D47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Q33" s="1"/>
  <c r="AP31"/>
  <c r="AP32" s="1"/>
  <c r="AP33" s="1"/>
  <c r="AO31"/>
  <c r="AO32" s="1"/>
  <c r="AO33" s="1"/>
  <c r="AN31"/>
  <c r="AN32" s="1"/>
  <c r="AN33" s="1"/>
  <c r="AM31"/>
  <c r="AM32" s="1"/>
  <c r="AM33" s="1"/>
  <c r="AL31"/>
  <c r="AL32" s="1"/>
  <c r="AL33" s="1"/>
  <c r="AK31"/>
  <c r="AK32" s="1"/>
  <c r="AK33" s="1"/>
  <c r="AJ31"/>
  <c r="AJ32" s="1"/>
  <c r="AJ33" s="1"/>
  <c r="AE31"/>
  <c r="AE32" s="1"/>
  <c r="AE33" s="1"/>
  <c r="AD31"/>
  <c r="AD32" s="1"/>
  <c r="AC31"/>
  <c r="AC32" s="1"/>
  <c r="AB31"/>
  <c r="AB32" s="1"/>
  <c r="AA31"/>
  <c r="AA32" s="1"/>
  <c r="Z31"/>
  <c r="Z32" s="1"/>
  <c r="Y31"/>
  <c r="Y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2"/>
  <c r="C10"/>
  <c r="BQ8"/>
  <c r="BQ54" s="1"/>
  <c r="BQ70" s="1"/>
  <c r="BQ87" s="1"/>
  <c r="BQ103" s="1"/>
  <c r="BP8"/>
  <c r="BP54" s="1"/>
  <c r="BP70" s="1"/>
  <c r="BP87" s="1"/>
  <c r="BP103" s="1"/>
  <c r="BO8"/>
  <c r="BO54" s="1"/>
  <c r="BO70" s="1"/>
  <c r="BO87" s="1"/>
  <c r="BO103" s="1"/>
  <c r="BN8"/>
  <c r="BN54" s="1"/>
  <c r="BN70" s="1"/>
  <c r="BN87" s="1"/>
  <c r="BN103" s="1"/>
  <c r="BM8"/>
  <c r="BM54" s="1"/>
  <c r="BM70" s="1"/>
  <c r="BM87" s="1"/>
  <c r="BM103" s="1"/>
  <c r="BL8"/>
  <c r="BL54" s="1"/>
  <c r="BL70" s="1"/>
  <c r="BL87" s="1"/>
  <c r="BL103" s="1"/>
  <c r="BK8"/>
  <c r="BK54" s="1"/>
  <c r="BK70" s="1"/>
  <c r="BK87" s="1"/>
  <c r="BK103" s="1"/>
  <c r="BJ8"/>
  <c r="BJ54" s="1"/>
  <c r="BJ70" s="1"/>
  <c r="BJ87" s="1"/>
  <c r="BJ103" s="1"/>
  <c r="BI8"/>
  <c r="BI54" s="1"/>
  <c r="BH8"/>
  <c r="BH54" s="1"/>
  <c r="BG8"/>
  <c r="BG54" s="1"/>
  <c r="BG70" s="1"/>
  <c r="BG87" s="1"/>
  <c r="BG103" s="1"/>
  <c r="BF8"/>
  <c r="BF54" s="1"/>
  <c r="BF70" s="1"/>
  <c r="BF87" s="1"/>
  <c r="BF103" s="1"/>
  <c r="BE8"/>
  <c r="BE54" s="1"/>
  <c r="BD8"/>
  <c r="BD54" s="1"/>
  <c r="BC8"/>
  <c r="BC54" s="1"/>
  <c r="BC70" s="1"/>
  <c r="BC87" s="1"/>
  <c r="BC103" s="1"/>
  <c r="BB8"/>
  <c r="BB54" s="1"/>
  <c r="BB70" s="1"/>
  <c r="BB87" s="1"/>
  <c r="BB103" s="1"/>
  <c r="BA8"/>
  <c r="BA54" s="1"/>
  <c r="BA70" s="1"/>
  <c r="BA87" s="1"/>
  <c r="BA103" s="1"/>
  <c r="AZ8"/>
  <c r="AZ54" s="1"/>
  <c r="AY8"/>
  <c r="AY54" s="1"/>
  <c r="AX8"/>
  <c r="AX54" s="1"/>
  <c r="AW8"/>
  <c r="AW54" s="1"/>
  <c r="AV8"/>
  <c r="AV54" s="1"/>
  <c r="AU8"/>
  <c r="AU54" s="1"/>
  <c r="AT8"/>
  <c r="AT54" s="1"/>
  <c r="AS8"/>
  <c r="AS54" s="1"/>
  <c r="AR8"/>
  <c r="AR54" s="1"/>
  <c r="AQ8"/>
  <c r="AQ54" s="1"/>
  <c r="AQ70" s="1"/>
  <c r="AQ87" s="1"/>
  <c r="AQ103" s="1"/>
  <c r="AP8"/>
  <c r="AP54" s="1"/>
  <c r="AP70" s="1"/>
  <c r="AP87" s="1"/>
  <c r="AP103" s="1"/>
  <c r="AO8"/>
  <c r="AO54" s="1"/>
  <c r="AN8"/>
  <c r="AN54" s="1"/>
  <c r="AN70" s="1"/>
  <c r="AN87" s="1"/>
  <c r="AN103" s="1"/>
  <c r="AM8"/>
  <c r="AM54" s="1"/>
  <c r="AM70" s="1"/>
  <c r="AM87" s="1"/>
  <c r="AM103" s="1"/>
  <c r="AL8"/>
  <c r="AL54" s="1"/>
  <c r="AL70" s="1"/>
  <c r="AL87" s="1"/>
  <c r="AL103" s="1"/>
  <c r="AK8"/>
  <c r="AK54" s="1"/>
  <c r="AK70" s="1"/>
  <c r="AK87" s="1"/>
  <c r="AK103" s="1"/>
  <c r="AJ8"/>
  <c r="AJ54" s="1"/>
  <c r="AJ70" s="1"/>
  <c r="AJ87" s="1"/>
  <c r="AJ103" s="1"/>
  <c r="AH8"/>
  <c r="AH8" i="11" s="1"/>
  <c r="AH52" s="1"/>
  <c r="AH68" s="1"/>
  <c r="AH85" s="1"/>
  <c r="AH101" s="1"/>
  <c r="AE8" i="5"/>
  <c r="AE54" s="1"/>
  <c r="AE70" s="1"/>
  <c r="AE87" s="1"/>
  <c r="AE103" s="1"/>
  <c r="AD8"/>
  <c r="AD54" s="1"/>
  <c r="AD70" s="1"/>
  <c r="AD87" s="1"/>
  <c r="AD103" s="1"/>
  <c r="AC8"/>
  <c r="AC54" s="1"/>
  <c r="AB8"/>
  <c r="AB54" s="1"/>
  <c r="AB70" s="1"/>
  <c r="AB87" s="1"/>
  <c r="AB103" s="1"/>
  <c r="AA8"/>
  <c r="AA54" s="1"/>
  <c r="AA70" s="1"/>
  <c r="AA87" s="1"/>
  <c r="AA103" s="1"/>
  <c r="Z8"/>
  <c r="Z54" s="1"/>
  <c r="Z70" s="1"/>
  <c r="Z87" s="1"/>
  <c r="Z103" s="1"/>
  <c r="Y8"/>
  <c r="Y54" s="1"/>
  <c r="Y70" s="1"/>
  <c r="Y87" s="1"/>
  <c r="Y103" s="1"/>
  <c r="X8"/>
  <c r="X54" s="1"/>
  <c r="X70" s="1"/>
  <c r="X87" s="1"/>
  <c r="X103" s="1"/>
  <c r="W8"/>
  <c r="W54" s="1"/>
  <c r="V8"/>
  <c r="V54" s="1"/>
  <c r="U8"/>
  <c r="U54" s="1"/>
  <c r="T8"/>
  <c r="T54" s="1"/>
  <c r="S8"/>
  <c r="S54" s="1"/>
  <c r="R8"/>
  <c r="R54" s="1"/>
  <c r="Q8"/>
  <c r="Q54" s="1"/>
  <c r="P8"/>
  <c r="P54" s="1"/>
  <c r="O8"/>
  <c r="O54" s="1"/>
  <c r="N8"/>
  <c r="N54" s="1"/>
  <c r="M8"/>
  <c r="M54" s="1"/>
  <c r="L8"/>
  <c r="L54" s="1"/>
  <c r="L70" s="1"/>
  <c r="L87" s="1"/>
  <c r="L103" s="1"/>
  <c r="K8"/>
  <c r="K54" s="1"/>
  <c r="K70" s="1"/>
  <c r="K87" s="1"/>
  <c r="K103" s="1"/>
  <c r="J8"/>
  <c r="J54" s="1"/>
  <c r="J70" s="1"/>
  <c r="J87" s="1"/>
  <c r="J103" s="1"/>
  <c r="I8"/>
  <c r="I54" s="1"/>
  <c r="I70" s="1"/>
  <c r="I87" s="1"/>
  <c r="I103" s="1"/>
  <c r="H8"/>
  <c r="G8"/>
  <c r="G54" s="1"/>
  <c r="G70" s="1"/>
  <c r="G87" s="1"/>
  <c r="G103" s="1"/>
  <c r="F8"/>
  <c r="F54" s="1"/>
  <c r="F70" s="1"/>
  <c r="F87" s="1"/>
  <c r="F103" s="1"/>
  <c r="E8"/>
  <c r="E54" s="1"/>
  <c r="E70" s="1"/>
  <c r="E87" s="1"/>
  <c r="E103" s="1"/>
  <c r="D8"/>
  <c r="D54" s="1"/>
  <c r="D70" s="1"/>
  <c r="D87" s="1"/>
  <c r="D103" s="1"/>
  <c r="BQ107" i="4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Q104"/>
  <c r="BP104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Q103"/>
  <c r="BP103"/>
  <c r="BO103"/>
  <c r="BN103"/>
  <c r="BM103"/>
  <c r="BL103"/>
  <c r="BK103"/>
  <c r="BJ103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E71"/>
  <c r="AD71"/>
  <c r="AD77" s="1"/>
  <c r="AD78" s="1"/>
  <c r="AC71"/>
  <c r="AC77" s="1"/>
  <c r="AC78" s="1"/>
  <c r="AB71"/>
  <c r="AB77" s="1"/>
  <c r="AB78" s="1"/>
  <c r="AA71"/>
  <c r="AA77" s="1"/>
  <c r="AA78" s="1"/>
  <c r="Z71"/>
  <c r="Z77" s="1"/>
  <c r="Z78" s="1"/>
  <c r="Y71"/>
  <c r="Y77" s="1"/>
  <c r="Y78" s="1"/>
  <c r="X71"/>
  <c r="X77" s="1"/>
  <c r="X78" s="1"/>
  <c r="W71"/>
  <c r="V71"/>
  <c r="V77" s="1"/>
  <c r="V78" s="1"/>
  <c r="U71"/>
  <c r="U77" s="1"/>
  <c r="U78" s="1"/>
  <c r="T71"/>
  <c r="T77" s="1"/>
  <c r="T78" s="1"/>
  <c r="S71"/>
  <c r="S77" s="1"/>
  <c r="S78" s="1"/>
  <c r="R71"/>
  <c r="R77" s="1"/>
  <c r="R78" s="1"/>
  <c r="Q71"/>
  <c r="Q77" s="1"/>
  <c r="Q78" s="1"/>
  <c r="P71"/>
  <c r="P77" s="1"/>
  <c r="P78" s="1"/>
  <c r="O71"/>
  <c r="O77" s="1"/>
  <c r="O78" s="1"/>
  <c r="N71"/>
  <c r="N77" s="1"/>
  <c r="N78" s="1"/>
  <c r="M71"/>
  <c r="M77" s="1"/>
  <c r="M78" s="1"/>
  <c r="L71"/>
  <c r="L77" s="1"/>
  <c r="L78" s="1"/>
  <c r="K71"/>
  <c r="J71"/>
  <c r="J77" s="1"/>
  <c r="J78" s="1"/>
  <c r="I71"/>
  <c r="I77" s="1"/>
  <c r="I78" s="1"/>
  <c r="H71"/>
  <c r="H77" s="1"/>
  <c r="H78" s="1"/>
  <c r="G71"/>
  <c r="F71"/>
  <c r="F77" s="1"/>
  <c r="F78" s="1"/>
  <c r="E71"/>
  <c r="E77" s="1"/>
  <c r="E78" s="1"/>
  <c r="D71"/>
  <c r="D77" s="1"/>
  <c r="D78" s="1"/>
  <c r="B71"/>
  <c r="BQ77"/>
  <c r="BQ78" s="1"/>
  <c r="BP77"/>
  <c r="BP78" s="1"/>
  <c r="BO77"/>
  <c r="BO78" s="1"/>
  <c r="BN77"/>
  <c r="BN78" s="1"/>
  <c r="BM77"/>
  <c r="BM78" s="1"/>
  <c r="BL77"/>
  <c r="BL78" s="1"/>
  <c r="BK77"/>
  <c r="BK78" s="1"/>
  <c r="BJ77"/>
  <c r="BJ78" s="1"/>
  <c r="BI77"/>
  <c r="BI78" s="1"/>
  <c r="BH77"/>
  <c r="BH78" s="1"/>
  <c r="BG77"/>
  <c r="BG78" s="1"/>
  <c r="BF77"/>
  <c r="BF78" s="1"/>
  <c r="BE77"/>
  <c r="BE78" s="1"/>
  <c r="BD77"/>
  <c r="BD78" s="1"/>
  <c r="BC77"/>
  <c r="BC78" s="1"/>
  <c r="BB77"/>
  <c r="BB78" s="1"/>
  <c r="BA77"/>
  <c r="BA78" s="1"/>
  <c r="AZ77"/>
  <c r="AZ78" s="1"/>
  <c r="AY77"/>
  <c r="AY78" s="1"/>
  <c r="AX77"/>
  <c r="AX78" s="1"/>
  <c r="AW77"/>
  <c r="AW78" s="1"/>
  <c r="AV77"/>
  <c r="AV78" s="1"/>
  <c r="AU77"/>
  <c r="AU78" s="1"/>
  <c r="AT77"/>
  <c r="AT78" s="1"/>
  <c r="AS77"/>
  <c r="AS78" s="1"/>
  <c r="AR77"/>
  <c r="AR78" s="1"/>
  <c r="AQ77"/>
  <c r="AQ78" s="1"/>
  <c r="AE77"/>
  <c r="AE78" s="1"/>
  <c r="W77"/>
  <c r="W78" s="1"/>
  <c r="G77"/>
  <c r="G78" s="1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BQ46"/>
  <c r="BO46"/>
  <c r="BM46"/>
  <c r="BK46"/>
  <c r="BI46"/>
  <c r="BG46"/>
  <c r="BE46"/>
  <c r="BC46"/>
  <c r="BA46"/>
  <c r="AY46"/>
  <c r="AW46"/>
  <c r="AU46"/>
  <c r="AS46"/>
  <c r="AQ46"/>
  <c r="AD46"/>
  <c r="AB46"/>
  <c r="Z46"/>
  <c r="X46"/>
  <c r="V46"/>
  <c r="T46"/>
  <c r="R46"/>
  <c r="P46"/>
  <c r="N46"/>
  <c r="L46"/>
  <c r="J46"/>
  <c r="H46"/>
  <c r="F46"/>
  <c r="D46"/>
  <c r="BP80"/>
  <c r="BP81" s="1"/>
  <c r="BN46"/>
  <c r="BL80"/>
  <c r="BL81" s="1"/>
  <c r="BJ46"/>
  <c r="BH80"/>
  <c r="BH81" s="1"/>
  <c r="BF46"/>
  <c r="BD80"/>
  <c r="BD81" s="1"/>
  <c r="BB46"/>
  <c r="AZ80"/>
  <c r="AZ81" s="1"/>
  <c r="AX46"/>
  <c r="AV80"/>
  <c r="AV81" s="1"/>
  <c r="AT46"/>
  <c r="AR80"/>
  <c r="AR81" s="1"/>
  <c r="AE46"/>
  <c r="AC80"/>
  <c r="AC81" s="1"/>
  <c r="AA46"/>
  <c r="Y80"/>
  <c r="Y81" s="1"/>
  <c r="BQ31"/>
  <c r="BP31"/>
  <c r="BO31"/>
  <c r="BN31"/>
  <c r="BN32" s="1"/>
  <c r="BM31"/>
  <c r="BL31"/>
  <c r="BK31"/>
  <c r="BJ31"/>
  <c r="BJ32" s="1"/>
  <c r="BI31"/>
  <c r="BH31"/>
  <c r="BG31"/>
  <c r="BF31"/>
  <c r="BF32" s="1"/>
  <c r="BE31"/>
  <c r="BD31"/>
  <c r="BC3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D31"/>
  <c r="AD32" s="1"/>
  <c r="AC31"/>
  <c r="AB31"/>
  <c r="AA31"/>
  <c r="AA32" s="1"/>
  <c r="Z31"/>
  <c r="Y31"/>
  <c r="N31"/>
  <c r="M31"/>
  <c r="L31"/>
  <c r="K31"/>
  <c r="J31"/>
  <c r="I31"/>
  <c r="H31"/>
  <c r="G31"/>
  <c r="F31"/>
  <c r="E31"/>
  <c r="D31"/>
  <c r="C26"/>
  <c r="C22"/>
  <c r="C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AR33" i="5" l="1"/>
  <c r="AV33"/>
  <c r="AZ33"/>
  <c r="AA33"/>
  <c r="AU33"/>
  <c r="AY33"/>
  <c r="AD33"/>
  <c r="AT33"/>
  <c r="AX33"/>
  <c r="BB33"/>
  <c r="BF33"/>
  <c r="BJ33"/>
  <c r="BN33"/>
  <c r="AS33"/>
  <c r="AW33"/>
  <c r="BA33"/>
  <c r="D78"/>
  <c r="D79" s="1"/>
  <c r="H78"/>
  <c r="H79" s="1"/>
  <c r="G61"/>
  <c r="G62" s="1"/>
  <c r="O61"/>
  <c r="O62" s="1"/>
  <c r="W61"/>
  <c r="W62" s="1"/>
  <c r="AE61"/>
  <c r="AE62" s="1"/>
  <c r="AQ61"/>
  <c r="AQ62" s="1"/>
  <c r="AY61"/>
  <c r="AY62" s="1"/>
  <c r="BG61"/>
  <c r="BG62" s="1"/>
  <c r="BO61"/>
  <c r="BO62" s="1"/>
  <c r="BT50" i="10"/>
  <c r="J61" i="5"/>
  <c r="J62" s="1"/>
  <c r="R61"/>
  <c r="R62" s="1"/>
  <c r="AL61"/>
  <c r="AL62" s="1"/>
  <c r="AT61"/>
  <c r="AT62" s="1"/>
  <c r="BB61"/>
  <c r="BB62" s="1"/>
  <c r="BJ61"/>
  <c r="BJ62" s="1"/>
  <c r="AH8" i="10"/>
  <c r="AH54" s="1"/>
  <c r="AH70" s="1"/>
  <c r="AH87" s="1"/>
  <c r="AH103" s="1"/>
  <c r="AH8" i="4"/>
  <c r="AH54" i="5"/>
  <c r="AH70" s="1"/>
  <c r="AH87" s="1"/>
  <c r="AH103" s="1"/>
  <c r="I61"/>
  <c r="I62" s="1"/>
  <c r="Q61"/>
  <c r="Q62" s="1"/>
  <c r="Y61"/>
  <c r="Y62" s="1"/>
  <c r="AK61"/>
  <c r="AK62" s="1"/>
  <c r="AS61"/>
  <c r="AS62" s="1"/>
  <c r="BI61"/>
  <c r="BI62" s="1"/>
  <c r="BQ61"/>
  <c r="BQ62" s="1"/>
  <c r="H61"/>
  <c r="H62" s="1"/>
  <c r="P61"/>
  <c r="P62" s="1"/>
  <c r="X61"/>
  <c r="X62" s="1"/>
  <c r="AJ61"/>
  <c r="AJ62" s="1"/>
  <c r="AR61"/>
  <c r="AR62" s="1"/>
  <c r="AZ61"/>
  <c r="AZ62" s="1"/>
  <c r="BH61"/>
  <c r="BH62" s="1"/>
  <c r="BP61"/>
  <c r="BP62" s="1"/>
  <c r="AO70"/>
  <c r="AO87" s="1"/>
  <c r="AO103" s="1"/>
  <c r="AC70"/>
  <c r="AC87" s="1"/>
  <c r="AC103" s="1"/>
  <c r="F61"/>
  <c r="F62" s="1"/>
  <c r="N61"/>
  <c r="N62" s="1"/>
  <c r="V61"/>
  <c r="V62" s="1"/>
  <c r="AD61"/>
  <c r="AD62" s="1"/>
  <c r="AP61"/>
  <c r="AP62" s="1"/>
  <c r="AX61"/>
  <c r="AX62" s="1"/>
  <c r="BF61"/>
  <c r="BF62" s="1"/>
  <c r="BN61"/>
  <c r="BN62" s="1"/>
  <c r="E61"/>
  <c r="E62" s="1"/>
  <c r="M61"/>
  <c r="M62" s="1"/>
  <c r="U61"/>
  <c r="U62" s="1"/>
  <c r="AC61"/>
  <c r="AC62" s="1"/>
  <c r="AO61"/>
  <c r="AO62" s="1"/>
  <c r="AW61"/>
  <c r="AW62" s="1"/>
  <c r="BE61"/>
  <c r="BE62" s="1"/>
  <c r="BM61"/>
  <c r="BM62" s="1"/>
  <c r="K78"/>
  <c r="K79" s="1"/>
  <c r="K61"/>
  <c r="K62" s="1"/>
  <c r="S61"/>
  <c r="S62" s="1"/>
  <c r="AA61"/>
  <c r="AA62" s="1"/>
  <c r="AM61"/>
  <c r="AM62" s="1"/>
  <c r="AU61"/>
  <c r="AU62" s="1"/>
  <c r="BC61"/>
  <c r="BC62" s="1"/>
  <c r="BK61"/>
  <c r="BK62" s="1"/>
  <c r="K77" i="4"/>
  <c r="K78" s="1"/>
  <c r="BA61" i="5"/>
  <c r="BA62" s="1"/>
  <c r="BH110"/>
  <c r="BH111" s="1"/>
  <c r="Z61"/>
  <c r="Z62" s="1"/>
  <c r="H92" i="4"/>
  <c r="H93" s="1"/>
  <c r="P92"/>
  <c r="P93" s="1"/>
  <c r="X92"/>
  <c r="X93" s="1"/>
  <c r="AQ92"/>
  <c r="AQ93" s="1"/>
  <c r="AY92"/>
  <c r="AY93" s="1"/>
  <c r="BG92"/>
  <c r="BG93" s="1"/>
  <c r="BO92"/>
  <c r="BO93" s="1"/>
  <c r="I108"/>
  <c r="I109" s="1"/>
  <c r="Q108"/>
  <c r="Q109" s="1"/>
  <c r="Y108"/>
  <c r="Y109" s="1"/>
  <c r="AR108"/>
  <c r="AR109" s="1"/>
  <c r="AZ108"/>
  <c r="AZ109" s="1"/>
  <c r="BH108"/>
  <c r="BH109" s="1"/>
  <c r="BP108"/>
  <c r="BP109" s="1"/>
  <c r="K94" i="5"/>
  <c r="K95" s="1"/>
  <c r="S94"/>
  <c r="S95" s="1"/>
  <c r="BB94"/>
  <c r="BB95" s="1"/>
  <c r="BJ94"/>
  <c r="BJ95" s="1"/>
  <c r="F108" i="4"/>
  <c r="F109" s="1"/>
  <c r="N108"/>
  <c r="N109" s="1"/>
  <c r="V108"/>
  <c r="V109" s="1"/>
  <c r="AD108"/>
  <c r="AD109" s="1"/>
  <c r="AW108"/>
  <c r="AW109" s="1"/>
  <c r="BE108"/>
  <c r="BE109" s="1"/>
  <c r="BM108"/>
  <c r="BM109" s="1"/>
  <c r="E108"/>
  <c r="E109" s="1"/>
  <c r="M108"/>
  <c r="M109" s="1"/>
  <c r="U108"/>
  <c r="U109" s="1"/>
  <c r="AC108"/>
  <c r="AC109" s="1"/>
  <c r="AV108"/>
  <c r="AV109" s="1"/>
  <c r="BD108"/>
  <c r="BD109" s="1"/>
  <c r="BL108"/>
  <c r="BL109" s="1"/>
  <c r="BF94" i="5"/>
  <c r="BF95" s="1"/>
  <c r="BN94"/>
  <c r="BN95" s="1"/>
  <c r="BR49" i="4"/>
  <c r="H32"/>
  <c r="H33" i="5" s="1"/>
  <c r="Z32" i="4"/>
  <c r="Z33" i="5" s="1"/>
  <c r="BI32" i="4"/>
  <c r="BI33" i="5" s="1"/>
  <c r="BQ32" i="4"/>
  <c r="BQ33" i="5" s="1"/>
  <c r="D60" i="4"/>
  <c r="D61" s="1"/>
  <c r="L60"/>
  <c r="L61" s="1"/>
  <c r="T60"/>
  <c r="T61" s="1"/>
  <c r="AB60"/>
  <c r="AB61" s="1"/>
  <c r="AU60"/>
  <c r="AU61" s="1"/>
  <c r="BC60"/>
  <c r="BC61" s="1"/>
  <c r="BK60"/>
  <c r="BK61" s="1"/>
  <c r="F92"/>
  <c r="F93" s="1"/>
  <c r="N92"/>
  <c r="N93" s="1"/>
  <c r="V92"/>
  <c r="V93" s="1"/>
  <c r="AD92"/>
  <c r="AD93" s="1"/>
  <c r="AW92"/>
  <c r="AW93" s="1"/>
  <c r="BE92"/>
  <c r="BE93" s="1"/>
  <c r="BM92"/>
  <c r="BM93" s="1"/>
  <c r="G108"/>
  <c r="G109" s="1"/>
  <c r="O108"/>
  <c r="O109" s="1"/>
  <c r="W108"/>
  <c r="W109" s="1"/>
  <c r="AE108"/>
  <c r="AE109" s="1"/>
  <c r="AX108"/>
  <c r="AX109" s="1"/>
  <c r="BF108"/>
  <c r="BF109" s="1"/>
  <c r="BN108"/>
  <c r="BN109" s="1"/>
  <c r="G32"/>
  <c r="G33" i="5" s="1"/>
  <c r="Y32" i="4"/>
  <c r="Y33" i="5" s="1"/>
  <c r="BH32" i="4"/>
  <c r="BH33" i="5" s="1"/>
  <c r="BP32" i="4"/>
  <c r="BP33" i="5" s="1"/>
  <c r="F32" i="4"/>
  <c r="F33" i="5" s="1"/>
  <c r="N32" i="4"/>
  <c r="N33" i="5" s="1"/>
  <c r="BG32" i="4"/>
  <c r="BG33" i="5" s="1"/>
  <c r="BO32" i="4"/>
  <c r="BO33" i="5" s="1"/>
  <c r="E32" i="4"/>
  <c r="E33" i="5" s="1"/>
  <c r="M32" i="4"/>
  <c r="M33" i="5" s="1"/>
  <c r="D32" i="4"/>
  <c r="D33" i="5" s="1"/>
  <c r="L32" i="4"/>
  <c r="L33" i="5" s="1"/>
  <c r="BE32" i="4"/>
  <c r="BE33" i="5" s="1"/>
  <c r="BM32" i="4"/>
  <c r="BM33" i="5" s="1"/>
  <c r="K32" i="4"/>
  <c r="K47" s="1"/>
  <c r="AC32"/>
  <c r="AC33" i="5" s="1"/>
  <c r="BD32" i="4"/>
  <c r="BD33" i="5" s="1"/>
  <c r="BL32" i="4"/>
  <c r="BL33" i="5" s="1"/>
  <c r="J32" i="4"/>
  <c r="J33" i="5" s="1"/>
  <c r="AB32" i="4"/>
  <c r="AB33" i="5" s="1"/>
  <c r="BC32" i="4"/>
  <c r="BC33" i="5" s="1"/>
  <c r="BK32" i="4"/>
  <c r="BK33" i="5" s="1"/>
  <c r="I32" i="4"/>
  <c r="I33" i="5" s="1"/>
  <c r="AA94"/>
  <c r="AA95" s="1"/>
  <c r="AL94"/>
  <c r="AL95" s="1"/>
  <c r="AT94"/>
  <c r="AT95" s="1"/>
  <c r="I94"/>
  <c r="I95" s="1"/>
  <c r="BH94"/>
  <c r="BH95" s="1"/>
  <c r="BP94"/>
  <c r="BP95" s="1"/>
  <c r="P94"/>
  <c r="P95" s="1"/>
  <c r="X94"/>
  <c r="X95" s="1"/>
  <c r="AQ94"/>
  <c r="AQ95" s="1"/>
  <c r="AY94"/>
  <c r="AY95" s="1"/>
  <c r="BN92" i="4"/>
  <c r="BN93" s="1"/>
  <c r="H108"/>
  <c r="H109" s="1"/>
  <c r="P108"/>
  <c r="P109" s="1"/>
  <c r="X108"/>
  <c r="X109" s="1"/>
  <c r="AQ108"/>
  <c r="AQ109" s="1"/>
  <c r="AY108"/>
  <c r="AY109" s="1"/>
  <c r="BG108"/>
  <c r="BG109" s="1"/>
  <c r="BO108"/>
  <c r="BO109" s="1"/>
  <c r="J94" i="5"/>
  <c r="J95" s="1"/>
  <c r="R94"/>
  <c r="R95" s="1"/>
  <c r="Z94"/>
  <c r="Z95" s="1"/>
  <c r="AK94"/>
  <c r="AK95" s="1"/>
  <c r="AS94"/>
  <c r="AS95" s="1"/>
  <c r="BA94"/>
  <c r="BA95" s="1"/>
  <c r="BQ94"/>
  <c r="BQ95" s="1"/>
  <c r="F60" i="4"/>
  <c r="F61" s="1"/>
  <c r="AW60"/>
  <c r="AW61" s="1"/>
  <c r="N60"/>
  <c r="N61" s="1"/>
  <c r="BE60"/>
  <c r="BE61" s="1"/>
  <c r="D108"/>
  <c r="D109" s="1"/>
  <c r="L108"/>
  <c r="L109" s="1"/>
  <c r="T108"/>
  <c r="T109" s="1"/>
  <c r="AB108"/>
  <c r="AB109" s="1"/>
  <c r="AU108"/>
  <c r="AU109" s="1"/>
  <c r="BC108"/>
  <c r="BC109" s="1"/>
  <c r="BK108"/>
  <c r="BK109" s="1"/>
  <c r="F94" i="5"/>
  <c r="F95" s="1"/>
  <c r="N94"/>
  <c r="N95" s="1"/>
  <c r="V94"/>
  <c r="V95" s="1"/>
  <c r="AD94"/>
  <c r="AD95" s="1"/>
  <c r="AO94"/>
  <c r="AO95" s="1"/>
  <c r="AW94"/>
  <c r="AW95" s="1"/>
  <c r="BE94"/>
  <c r="BE95" s="1"/>
  <c r="BM94"/>
  <c r="BM95" s="1"/>
  <c r="AD60" i="4"/>
  <c r="AD61" s="1"/>
  <c r="J60"/>
  <c r="J61" s="1"/>
  <c r="R60"/>
  <c r="R61" s="1"/>
  <c r="Z60"/>
  <c r="Z61" s="1"/>
  <c r="AS60"/>
  <c r="AS61" s="1"/>
  <c r="BA60"/>
  <c r="BA61" s="1"/>
  <c r="BI60"/>
  <c r="BI61" s="1"/>
  <c r="BQ60"/>
  <c r="BQ61" s="1"/>
  <c r="D92"/>
  <c r="D93" s="1"/>
  <c r="L92"/>
  <c r="L93" s="1"/>
  <c r="T92"/>
  <c r="T93" s="1"/>
  <c r="AB92"/>
  <c r="AB93" s="1"/>
  <c r="AU92"/>
  <c r="AU93" s="1"/>
  <c r="BC92"/>
  <c r="BC93" s="1"/>
  <c r="BK92"/>
  <c r="BK93" s="1"/>
  <c r="O94" i="5"/>
  <c r="O95" s="1"/>
  <c r="W94"/>
  <c r="W95" s="1"/>
  <c r="AE94"/>
  <c r="AE95" s="1"/>
  <c r="AP94"/>
  <c r="AP95" s="1"/>
  <c r="AX94"/>
  <c r="AX95" s="1"/>
  <c r="V60" i="4"/>
  <c r="V61" s="1"/>
  <c r="BM60"/>
  <c r="BM61" s="1"/>
  <c r="H94" i="5"/>
  <c r="H95" s="1"/>
  <c r="BG94"/>
  <c r="BG95" s="1"/>
  <c r="BO94"/>
  <c r="BO95" s="1"/>
  <c r="BI110"/>
  <c r="BI111" s="1"/>
  <c r="BI94"/>
  <c r="BI95" s="1"/>
  <c r="Q94"/>
  <c r="Q95" s="1"/>
  <c r="Y94"/>
  <c r="Y95" s="1"/>
  <c r="AJ94"/>
  <c r="AJ95" s="1"/>
  <c r="AR94"/>
  <c r="AR95" s="1"/>
  <c r="AZ94"/>
  <c r="AZ95" s="1"/>
  <c r="G94"/>
  <c r="G95" s="1"/>
  <c r="R110"/>
  <c r="R111" s="1"/>
  <c r="H60" i="4"/>
  <c r="H61" s="1"/>
  <c r="P60"/>
  <c r="P61" s="1"/>
  <c r="X60"/>
  <c r="X61" s="1"/>
  <c r="AQ60"/>
  <c r="AQ61" s="1"/>
  <c r="AY60"/>
  <c r="AY61" s="1"/>
  <c r="BG60"/>
  <c r="BG61" s="1"/>
  <c r="BO60"/>
  <c r="BO61" s="1"/>
  <c r="J92"/>
  <c r="J93" s="1"/>
  <c r="R92"/>
  <c r="R93" s="1"/>
  <c r="Z92"/>
  <c r="Z93" s="1"/>
  <c r="AS92"/>
  <c r="AS93" s="1"/>
  <c r="BA92"/>
  <c r="BA93" s="1"/>
  <c r="BI92"/>
  <c r="BI93" s="1"/>
  <c r="BQ92"/>
  <c r="BQ93" s="1"/>
  <c r="K108"/>
  <c r="K109" s="1"/>
  <c r="S108"/>
  <c r="S109" s="1"/>
  <c r="AA108"/>
  <c r="AA109" s="1"/>
  <c r="AT108"/>
  <c r="AT109" s="1"/>
  <c r="BB108"/>
  <c r="BB109" s="1"/>
  <c r="BJ108"/>
  <c r="BJ109" s="1"/>
  <c r="E94" i="5"/>
  <c r="E95" s="1"/>
  <c r="M94"/>
  <c r="M95" s="1"/>
  <c r="U94"/>
  <c r="U95" s="1"/>
  <c r="AC94"/>
  <c r="AC95" s="1"/>
  <c r="AN94"/>
  <c r="AN95" s="1"/>
  <c r="AV94"/>
  <c r="AV95" s="1"/>
  <c r="BD94"/>
  <c r="BD95" s="1"/>
  <c r="BL94"/>
  <c r="BL95" s="1"/>
  <c r="BP92" i="4"/>
  <c r="BP93" s="1"/>
  <c r="J108"/>
  <c r="J109" s="1"/>
  <c r="R108"/>
  <c r="R109" s="1"/>
  <c r="Z108"/>
  <c r="Z109" s="1"/>
  <c r="AS108"/>
  <c r="AS109" s="1"/>
  <c r="BA108"/>
  <c r="BA109" s="1"/>
  <c r="BI108"/>
  <c r="BI109" s="1"/>
  <c r="BQ108"/>
  <c r="BQ109" s="1"/>
  <c r="D94" i="5"/>
  <c r="D95" s="1"/>
  <c r="L94"/>
  <c r="L95" s="1"/>
  <c r="T94"/>
  <c r="T95" s="1"/>
  <c r="AB94"/>
  <c r="AB95" s="1"/>
  <c r="AM94"/>
  <c r="AM95" s="1"/>
  <c r="AU94"/>
  <c r="AU95" s="1"/>
  <c r="BC94"/>
  <c r="BC95" s="1"/>
  <c r="BK94"/>
  <c r="BK95" s="1"/>
  <c r="E60" i="4"/>
  <c r="E61" s="1"/>
  <c r="G60"/>
  <c r="G61" s="1"/>
  <c r="I60"/>
  <c r="I61" s="1"/>
  <c r="K60"/>
  <c r="K61" s="1"/>
  <c r="M60"/>
  <c r="M61" s="1"/>
  <c r="O60"/>
  <c r="O61" s="1"/>
  <c r="Q60"/>
  <c r="Q61" s="1"/>
  <c r="S60"/>
  <c r="S61" s="1"/>
  <c r="U60"/>
  <c r="U61" s="1"/>
  <c r="W60"/>
  <c r="W61" s="1"/>
  <c r="Y60"/>
  <c r="Y61" s="1"/>
  <c r="AA60"/>
  <c r="AA61" s="1"/>
  <c r="AC60"/>
  <c r="AC61" s="1"/>
  <c r="AE60"/>
  <c r="AE61" s="1"/>
  <c r="AR60"/>
  <c r="AR61" s="1"/>
  <c r="AT60"/>
  <c r="AT61" s="1"/>
  <c r="AV60"/>
  <c r="AV61" s="1"/>
  <c r="AX60"/>
  <c r="AX61" s="1"/>
  <c r="AZ60"/>
  <c r="AZ61" s="1"/>
  <c r="BB60"/>
  <c r="BB61" s="1"/>
  <c r="BD60"/>
  <c r="BD61" s="1"/>
  <c r="BF60"/>
  <c r="BF61" s="1"/>
  <c r="BH60"/>
  <c r="BH61" s="1"/>
  <c r="BJ60"/>
  <c r="BJ61" s="1"/>
  <c r="BL60"/>
  <c r="BL61" s="1"/>
  <c r="BN60"/>
  <c r="BN61" s="1"/>
  <c r="BP60"/>
  <c r="BP61" s="1"/>
  <c r="E92"/>
  <c r="E93" s="1"/>
  <c r="G92"/>
  <c r="G93" s="1"/>
  <c r="I92"/>
  <c r="I93" s="1"/>
  <c r="K92"/>
  <c r="K93" s="1"/>
  <c r="M92"/>
  <c r="M93" s="1"/>
  <c r="O92"/>
  <c r="O93" s="1"/>
  <c r="Q92"/>
  <c r="Q93" s="1"/>
  <c r="S92"/>
  <c r="S93" s="1"/>
  <c r="U92"/>
  <c r="U93" s="1"/>
  <c r="W92"/>
  <c r="W93" s="1"/>
  <c r="Y92"/>
  <c r="Y93" s="1"/>
  <c r="AA92"/>
  <c r="AA93" s="1"/>
  <c r="AC92"/>
  <c r="AC93" s="1"/>
  <c r="AE92"/>
  <c r="AE93" s="1"/>
  <c r="AR92"/>
  <c r="AR93" s="1"/>
  <c r="AT92"/>
  <c r="AT93" s="1"/>
  <c r="AV92"/>
  <c r="AV93" s="1"/>
  <c r="AX92"/>
  <c r="AX93" s="1"/>
  <c r="AZ92"/>
  <c r="AZ93" s="1"/>
  <c r="BB92"/>
  <c r="BB93" s="1"/>
  <c r="BD92"/>
  <c r="BD93" s="1"/>
  <c r="BF92"/>
  <c r="BF93" s="1"/>
  <c r="BH92"/>
  <c r="BH93" s="1"/>
  <c r="BJ92"/>
  <c r="BJ93" s="1"/>
  <c r="BL92"/>
  <c r="BL93" s="1"/>
  <c r="D49" i="5"/>
  <c r="D48"/>
  <c r="BS32"/>
  <c r="F49"/>
  <c r="F48"/>
  <c r="H49"/>
  <c r="H48"/>
  <c r="J49"/>
  <c r="J48"/>
  <c r="L49"/>
  <c r="L48"/>
  <c r="N49"/>
  <c r="N48"/>
  <c r="E48"/>
  <c r="E49"/>
  <c r="G48"/>
  <c r="G49"/>
  <c r="I48"/>
  <c r="I49"/>
  <c r="K48"/>
  <c r="K49"/>
  <c r="M48"/>
  <c r="M49"/>
  <c r="O48"/>
  <c r="O49"/>
  <c r="Q48"/>
  <c r="Q49"/>
  <c r="S48"/>
  <c r="S49"/>
  <c r="U48"/>
  <c r="U49"/>
  <c r="Y48"/>
  <c r="Y49"/>
  <c r="AC48"/>
  <c r="AC49"/>
  <c r="AJ48"/>
  <c r="AJ49"/>
  <c r="AN48"/>
  <c r="AN49"/>
  <c r="AR48"/>
  <c r="AR49"/>
  <c r="AV48"/>
  <c r="AV49"/>
  <c r="AZ48"/>
  <c r="AZ49"/>
  <c r="BD48"/>
  <c r="BD49"/>
  <c r="BH48"/>
  <c r="BH49"/>
  <c r="BL48"/>
  <c r="BL49"/>
  <c r="BP48"/>
  <c r="BP49"/>
  <c r="P49"/>
  <c r="P48"/>
  <c r="R49"/>
  <c r="R48"/>
  <c r="T49"/>
  <c r="T48"/>
  <c r="V49"/>
  <c r="V48"/>
  <c r="X49"/>
  <c r="X48"/>
  <c r="Z49"/>
  <c r="Z48"/>
  <c r="AB49"/>
  <c r="AB48"/>
  <c r="AD49"/>
  <c r="AD48"/>
  <c r="AK49"/>
  <c r="AK48"/>
  <c r="AM49"/>
  <c r="AM48"/>
  <c r="AO49"/>
  <c r="AO48"/>
  <c r="AQ49"/>
  <c r="AQ48"/>
  <c r="AS49"/>
  <c r="AS48"/>
  <c r="AU49"/>
  <c r="AU48"/>
  <c r="AW49"/>
  <c r="AW48"/>
  <c r="AY49"/>
  <c r="AY48"/>
  <c r="BA49"/>
  <c r="BA48"/>
  <c r="BC49"/>
  <c r="BC48"/>
  <c r="BE49"/>
  <c r="BE48"/>
  <c r="BG49"/>
  <c r="BG48"/>
  <c r="BI49"/>
  <c r="BI48"/>
  <c r="BK49"/>
  <c r="BK48"/>
  <c r="BM49"/>
  <c r="BM48"/>
  <c r="BO49"/>
  <c r="BO48"/>
  <c r="BQ49"/>
  <c r="BQ48"/>
  <c r="W48"/>
  <c r="W49"/>
  <c r="AA48"/>
  <c r="AA49"/>
  <c r="AE48"/>
  <c r="AE49"/>
  <c r="AL48"/>
  <c r="AL49"/>
  <c r="AP48"/>
  <c r="AP49"/>
  <c r="AT48"/>
  <c r="AT49"/>
  <c r="AX48"/>
  <c r="AX49"/>
  <c r="BB48"/>
  <c r="BB49"/>
  <c r="BF48"/>
  <c r="BF49"/>
  <c r="BJ48"/>
  <c r="BJ49"/>
  <c r="BN48"/>
  <c r="BN49"/>
  <c r="E113"/>
  <c r="E114" s="1"/>
  <c r="E97"/>
  <c r="E98" s="1"/>
  <c r="E81"/>
  <c r="E84" s="1"/>
  <c r="E47"/>
  <c r="G113"/>
  <c r="G114" s="1"/>
  <c r="G97"/>
  <c r="G98" s="1"/>
  <c r="G81"/>
  <c r="G83" s="1"/>
  <c r="G47"/>
  <c r="I113"/>
  <c r="I114" s="1"/>
  <c r="I97"/>
  <c r="I98" s="1"/>
  <c r="I81"/>
  <c r="I84" s="1"/>
  <c r="I47"/>
  <c r="K113"/>
  <c r="K114" s="1"/>
  <c r="K97"/>
  <c r="K98" s="1"/>
  <c r="K81"/>
  <c r="K83" s="1"/>
  <c r="K47"/>
  <c r="M113"/>
  <c r="M114" s="1"/>
  <c r="M97"/>
  <c r="M98" s="1"/>
  <c r="M81"/>
  <c r="M84" s="1"/>
  <c r="M47"/>
  <c r="O113"/>
  <c r="O114" s="1"/>
  <c r="O97"/>
  <c r="O98" s="1"/>
  <c r="O81"/>
  <c r="O83" s="1"/>
  <c r="O47"/>
  <c r="Q113"/>
  <c r="Q114" s="1"/>
  <c r="Q97"/>
  <c r="Q98" s="1"/>
  <c r="Q81"/>
  <c r="Q84" s="1"/>
  <c r="Q47"/>
  <c r="S113"/>
  <c r="S114" s="1"/>
  <c r="S97"/>
  <c r="S98" s="1"/>
  <c r="S81"/>
  <c r="S84" s="1"/>
  <c r="S47"/>
  <c r="U113"/>
  <c r="U114" s="1"/>
  <c r="U97"/>
  <c r="U98" s="1"/>
  <c r="U81"/>
  <c r="U84" s="1"/>
  <c r="U47"/>
  <c r="W113"/>
  <c r="W114" s="1"/>
  <c r="W97"/>
  <c r="W98" s="1"/>
  <c r="W81"/>
  <c r="W83" s="1"/>
  <c r="W47"/>
  <c r="Y113"/>
  <c r="Y114" s="1"/>
  <c r="Y97"/>
  <c r="Y98" s="1"/>
  <c r="Y81"/>
  <c r="Y84" s="1"/>
  <c r="Y47"/>
  <c r="AA113"/>
  <c r="AA114" s="1"/>
  <c r="AA97"/>
  <c r="AA98" s="1"/>
  <c r="AA81"/>
  <c r="AA83" s="1"/>
  <c r="AA47"/>
  <c r="AC113"/>
  <c r="AC114" s="1"/>
  <c r="AC97"/>
  <c r="AC98" s="1"/>
  <c r="AC81"/>
  <c r="AC84" s="1"/>
  <c r="AC47"/>
  <c r="AE113"/>
  <c r="AE114" s="1"/>
  <c r="AE97"/>
  <c r="AE98" s="1"/>
  <c r="AE81"/>
  <c r="AE83" s="1"/>
  <c r="AE47"/>
  <c r="AJ113"/>
  <c r="AJ114" s="1"/>
  <c r="AJ97"/>
  <c r="AJ98" s="1"/>
  <c r="AJ81"/>
  <c r="AJ84" s="1"/>
  <c r="AJ47"/>
  <c r="AL113"/>
  <c r="AL114" s="1"/>
  <c r="AL97"/>
  <c r="AL98" s="1"/>
  <c r="AL81"/>
  <c r="AL84" s="1"/>
  <c r="AL47"/>
  <c r="AN113"/>
  <c r="AN114" s="1"/>
  <c r="AN97"/>
  <c r="AN98" s="1"/>
  <c r="AN81"/>
  <c r="AN84" s="1"/>
  <c r="AN47"/>
  <c r="AP113"/>
  <c r="AP114" s="1"/>
  <c r="AP97"/>
  <c r="AP98" s="1"/>
  <c r="AP81"/>
  <c r="AP83" s="1"/>
  <c r="AP47"/>
  <c r="AR113"/>
  <c r="AR114" s="1"/>
  <c r="AR97"/>
  <c r="AR98" s="1"/>
  <c r="AR81"/>
  <c r="AR84" s="1"/>
  <c r="AR47"/>
  <c r="AT113"/>
  <c r="AT114" s="1"/>
  <c r="AT97"/>
  <c r="AT98" s="1"/>
  <c r="AT81"/>
  <c r="AT83" s="1"/>
  <c r="AT47"/>
  <c r="AV113"/>
  <c r="AV114" s="1"/>
  <c r="AV97"/>
  <c r="AV98" s="1"/>
  <c r="AV81"/>
  <c r="AV84" s="1"/>
  <c r="AV47"/>
  <c r="AX113"/>
  <c r="AX114" s="1"/>
  <c r="AX97"/>
  <c r="AX98" s="1"/>
  <c r="AX81"/>
  <c r="AX83" s="1"/>
  <c r="AX47"/>
  <c r="AZ113"/>
  <c r="AZ114" s="1"/>
  <c r="AZ97"/>
  <c r="AZ98" s="1"/>
  <c r="AZ81"/>
  <c r="AZ84" s="1"/>
  <c r="AZ47"/>
  <c r="BB113"/>
  <c r="BB114" s="1"/>
  <c r="BB97"/>
  <c r="BB98" s="1"/>
  <c r="BB81"/>
  <c r="BB84" s="1"/>
  <c r="BB47"/>
  <c r="BD113"/>
  <c r="BD114" s="1"/>
  <c r="BD97"/>
  <c r="BD98" s="1"/>
  <c r="BD81"/>
  <c r="BD84" s="1"/>
  <c r="BD47"/>
  <c r="BF113"/>
  <c r="BF114" s="1"/>
  <c r="BF97"/>
  <c r="BF98" s="1"/>
  <c r="BF81"/>
  <c r="BF83" s="1"/>
  <c r="BF47"/>
  <c r="BH113"/>
  <c r="BH114" s="1"/>
  <c r="BH97"/>
  <c r="BH98" s="1"/>
  <c r="BH81"/>
  <c r="BH84" s="1"/>
  <c r="BH47"/>
  <c r="BJ113"/>
  <c r="BJ114" s="1"/>
  <c r="BJ97"/>
  <c r="BJ98" s="1"/>
  <c r="BJ81"/>
  <c r="BJ83" s="1"/>
  <c r="BJ47"/>
  <c r="BL113"/>
  <c r="BL114" s="1"/>
  <c r="BL97"/>
  <c r="BL98" s="1"/>
  <c r="BL81"/>
  <c r="BL84" s="1"/>
  <c r="BL47"/>
  <c r="BN113"/>
  <c r="BN114" s="1"/>
  <c r="BN97"/>
  <c r="BN98" s="1"/>
  <c r="BN81"/>
  <c r="BN83" s="1"/>
  <c r="BN47"/>
  <c r="BP113"/>
  <c r="BP114" s="1"/>
  <c r="BP97"/>
  <c r="BP98" s="1"/>
  <c r="BP81"/>
  <c r="BP84" s="1"/>
  <c r="BP47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114" s="1"/>
  <c r="R97"/>
  <c r="R98" s="1"/>
  <c r="T113"/>
  <c r="T114" s="1"/>
  <c r="T97"/>
  <c r="T98" s="1"/>
  <c r="V113"/>
  <c r="V114" s="1"/>
  <c r="V97"/>
  <c r="V98" s="1"/>
  <c r="X113"/>
  <c r="X114" s="1"/>
  <c r="X97"/>
  <c r="X98" s="1"/>
  <c r="X81"/>
  <c r="Z113"/>
  <c r="Z114" s="1"/>
  <c r="Z97"/>
  <c r="Z98" s="1"/>
  <c r="Z81"/>
  <c r="Z83" s="1"/>
  <c r="AB113"/>
  <c r="AB114" s="1"/>
  <c r="AB97"/>
  <c r="AB98" s="1"/>
  <c r="AB81"/>
  <c r="AD113"/>
  <c r="AD114" s="1"/>
  <c r="AD97"/>
  <c r="AD98" s="1"/>
  <c r="AD81"/>
  <c r="AD83" s="1"/>
  <c r="AH113"/>
  <c r="AH97"/>
  <c r="AH81"/>
  <c r="AK113"/>
  <c r="AK114" s="1"/>
  <c r="AK97"/>
  <c r="AK98" s="1"/>
  <c r="AK81"/>
  <c r="AK83" s="1"/>
  <c r="AM113"/>
  <c r="AM114" s="1"/>
  <c r="AM97"/>
  <c r="AM98" s="1"/>
  <c r="AM81"/>
  <c r="AO113"/>
  <c r="AO114" s="1"/>
  <c r="AO97"/>
  <c r="AO98" s="1"/>
  <c r="AO81"/>
  <c r="AO83" s="1"/>
  <c r="AQ113"/>
  <c r="AQ114" s="1"/>
  <c r="AQ97"/>
  <c r="AQ98" s="1"/>
  <c r="AQ81"/>
  <c r="AS113"/>
  <c r="AS114" s="1"/>
  <c r="AS97"/>
  <c r="AS98" s="1"/>
  <c r="AS81"/>
  <c r="AS83" s="1"/>
  <c r="AU113"/>
  <c r="AU114" s="1"/>
  <c r="AU97"/>
  <c r="AU98" s="1"/>
  <c r="AU81"/>
  <c r="AW113"/>
  <c r="AW114" s="1"/>
  <c r="AW97"/>
  <c r="AW98" s="1"/>
  <c r="AW81"/>
  <c r="AW83" s="1"/>
  <c r="AY113"/>
  <c r="AY114" s="1"/>
  <c r="AY97"/>
  <c r="AY98" s="1"/>
  <c r="AY81"/>
  <c r="BA113"/>
  <c r="BA114" s="1"/>
  <c r="BA97"/>
  <c r="BA98" s="1"/>
  <c r="BA81"/>
  <c r="BA83" s="1"/>
  <c r="BC113"/>
  <c r="BC114" s="1"/>
  <c r="BC97"/>
  <c r="BC98" s="1"/>
  <c r="BC81"/>
  <c r="BE113"/>
  <c r="BE114" s="1"/>
  <c r="BE97"/>
  <c r="BE98" s="1"/>
  <c r="BE81"/>
  <c r="BE83" s="1"/>
  <c r="BG113"/>
  <c r="BG114" s="1"/>
  <c r="BG97"/>
  <c r="BG98" s="1"/>
  <c r="BG81"/>
  <c r="BI113"/>
  <c r="BI114" s="1"/>
  <c r="BI97"/>
  <c r="BI98" s="1"/>
  <c r="BI81"/>
  <c r="BI83" s="1"/>
  <c r="BK113"/>
  <c r="BK114" s="1"/>
  <c r="BK97"/>
  <c r="BK98" s="1"/>
  <c r="BK81"/>
  <c r="BM113"/>
  <c r="BM114" s="1"/>
  <c r="BM97"/>
  <c r="BM98" s="1"/>
  <c r="BM81"/>
  <c r="BM83" s="1"/>
  <c r="BO113"/>
  <c r="BO114" s="1"/>
  <c r="BO97"/>
  <c r="BO98" s="1"/>
  <c r="BO81"/>
  <c r="BQ113"/>
  <c r="BQ114" s="1"/>
  <c r="BQ97"/>
  <c r="BQ98" s="1"/>
  <c r="BQ81"/>
  <c r="BQ83" s="1"/>
  <c r="D81"/>
  <c r="F81"/>
  <c r="F83" s="1"/>
  <c r="H81"/>
  <c r="J81"/>
  <c r="J83" s="1"/>
  <c r="L81"/>
  <c r="N81"/>
  <c r="N83" s="1"/>
  <c r="P81"/>
  <c r="R81"/>
  <c r="R83" s="1"/>
  <c r="T81"/>
  <c r="V81"/>
  <c r="V83" s="1"/>
  <c r="Z48" i="4"/>
  <c r="BA48"/>
  <c r="M47"/>
  <c r="O47"/>
  <c r="O48"/>
  <c r="Q47"/>
  <c r="Q48"/>
  <c r="S47"/>
  <c r="S48"/>
  <c r="U47"/>
  <c r="U48"/>
  <c r="W47"/>
  <c r="W48"/>
  <c r="E101"/>
  <c r="E86"/>
  <c r="E69"/>
  <c r="E53"/>
  <c r="I101"/>
  <c r="I86"/>
  <c r="I69"/>
  <c r="I53"/>
  <c r="K101"/>
  <c r="K86"/>
  <c r="K69"/>
  <c r="K53"/>
  <c r="O101"/>
  <c r="O86"/>
  <c r="O69"/>
  <c r="O53"/>
  <c r="S101"/>
  <c r="S86"/>
  <c r="S69"/>
  <c r="S53"/>
  <c r="U101"/>
  <c r="U86"/>
  <c r="U69"/>
  <c r="U53"/>
  <c r="Y101"/>
  <c r="Y86"/>
  <c r="Y69"/>
  <c r="Y53"/>
  <c r="AC101"/>
  <c r="AC86"/>
  <c r="AC69"/>
  <c r="AC53"/>
  <c r="AR101"/>
  <c r="AR86"/>
  <c r="AR69"/>
  <c r="AR53"/>
  <c r="D101"/>
  <c r="D86"/>
  <c r="D69"/>
  <c r="D53"/>
  <c r="F101"/>
  <c r="F86"/>
  <c r="F69"/>
  <c r="F53"/>
  <c r="H101"/>
  <c r="H86"/>
  <c r="H69"/>
  <c r="H53"/>
  <c r="J101"/>
  <c r="J86"/>
  <c r="J69"/>
  <c r="J53"/>
  <c r="L101"/>
  <c r="L86"/>
  <c r="L69"/>
  <c r="L53"/>
  <c r="N101"/>
  <c r="N86"/>
  <c r="N69"/>
  <c r="N53"/>
  <c r="P101"/>
  <c r="P86"/>
  <c r="P69"/>
  <c r="P53"/>
  <c r="R101"/>
  <c r="R86"/>
  <c r="R69"/>
  <c r="R53"/>
  <c r="T101"/>
  <c r="T86"/>
  <c r="T69"/>
  <c r="T53"/>
  <c r="V101"/>
  <c r="V86"/>
  <c r="V69"/>
  <c r="V53"/>
  <c r="X101"/>
  <c r="X86"/>
  <c r="X69"/>
  <c r="X53"/>
  <c r="Z101"/>
  <c r="Z86"/>
  <c r="Z69"/>
  <c r="Z53"/>
  <c r="AB101"/>
  <c r="AB86"/>
  <c r="AB69"/>
  <c r="AB53"/>
  <c r="AD101"/>
  <c r="AD86"/>
  <c r="AD69"/>
  <c r="AD53"/>
  <c r="AQ101"/>
  <c r="AQ86"/>
  <c r="AQ69"/>
  <c r="AQ53"/>
  <c r="AS101"/>
  <c r="AS86"/>
  <c r="AS69"/>
  <c r="AS53"/>
  <c r="AU101"/>
  <c r="AU86"/>
  <c r="AU69"/>
  <c r="AU53"/>
  <c r="AW101"/>
  <c r="AW86"/>
  <c r="AW69"/>
  <c r="AW53"/>
  <c r="AY101"/>
  <c r="AY86"/>
  <c r="AY69"/>
  <c r="AY53"/>
  <c r="BA101"/>
  <c r="BA86"/>
  <c r="BA69"/>
  <c r="BA53"/>
  <c r="BC101"/>
  <c r="BC86"/>
  <c r="BC69"/>
  <c r="BC53"/>
  <c r="BE101"/>
  <c r="BE86"/>
  <c r="BE69"/>
  <c r="BE53"/>
  <c r="BG101"/>
  <c r="BG86"/>
  <c r="BG69"/>
  <c r="BG53"/>
  <c r="BI101"/>
  <c r="BI86"/>
  <c r="BI69"/>
  <c r="BI53"/>
  <c r="BK101"/>
  <c r="BK86"/>
  <c r="BK69"/>
  <c r="BK53"/>
  <c r="BM101"/>
  <c r="BM86"/>
  <c r="BM69"/>
  <c r="BM53"/>
  <c r="BO101"/>
  <c r="BO86"/>
  <c r="BO69"/>
  <c r="BO53"/>
  <c r="BQ101"/>
  <c r="BQ86"/>
  <c r="BQ69"/>
  <c r="BQ53"/>
  <c r="AA47"/>
  <c r="AA48"/>
  <c r="AC47"/>
  <c r="AC48"/>
  <c r="AE47"/>
  <c r="AE48"/>
  <c r="AT47"/>
  <c r="AT48"/>
  <c r="AX47"/>
  <c r="AX48"/>
  <c r="BB47"/>
  <c r="BB48"/>
  <c r="BD48"/>
  <c r="BF47"/>
  <c r="BF48"/>
  <c r="BH47"/>
  <c r="BJ47"/>
  <c r="BJ48"/>
  <c r="BL47"/>
  <c r="BN47"/>
  <c r="BN48"/>
  <c r="G101"/>
  <c r="G86"/>
  <c r="G69"/>
  <c r="G53"/>
  <c r="M101"/>
  <c r="M86"/>
  <c r="M69"/>
  <c r="M53"/>
  <c r="Q101"/>
  <c r="Q86"/>
  <c r="Q69"/>
  <c r="Q53"/>
  <c r="W101"/>
  <c r="W86"/>
  <c r="W69"/>
  <c r="W53"/>
  <c r="AA101"/>
  <c r="AA86"/>
  <c r="AA69"/>
  <c r="AA53"/>
  <c r="AE101"/>
  <c r="AE86"/>
  <c r="AE69"/>
  <c r="AE53"/>
  <c r="AT101"/>
  <c r="AT86"/>
  <c r="AT69"/>
  <c r="AT53"/>
  <c r="AV101"/>
  <c r="AV86"/>
  <c r="AV69"/>
  <c r="AV53"/>
  <c r="AX101"/>
  <c r="AX86"/>
  <c r="AX69"/>
  <c r="AX53"/>
  <c r="AZ101"/>
  <c r="AZ86"/>
  <c r="AZ69"/>
  <c r="AZ53"/>
  <c r="BB101"/>
  <c r="BB86"/>
  <c r="BB69"/>
  <c r="BB53"/>
  <c r="BD101"/>
  <c r="BD86"/>
  <c r="BD69"/>
  <c r="BD53"/>
  <c r="BF101"/>
  <c r="BF86"/>
  <c r="BF69"/>
  <c r="BF53"/>
  <c r="BH101"/>
  <c r="BH86"/>
  <c r="BH69"/>
  <c r="BH53"/>
  <c r="BJ101"/>
  <c r="BJ86"/>
  <c r="BJ69"/>
  <c r="BJ53"/>
  <c r="BL101"/>
  <c r="BL86"/>
  <c r="BL69"/>
  <c r="BL53"/>
  <c r="BN101"/>
  <c r="BN86"/>
  <c r="BN69"/>
  <c r="BN53"/>
  <c r="BP101"/>
  <c r="BP86"/>
  <c r="BP69"/>
  <c r="BP53"/>
  <c r="H48"/>
  <c r="H47"/>
  <c r="N48"/>
  <c r="P48"/>
  <c r="P47"/>
  <c r="R48"/>
  <c r="R47"/>
  <c r="T48"/>
  <c r="T47"/>
  <c r="V48"/>
  <c r="V47"/>
  <c r="E111"/>
  <c r="E112" s="1"/>
  <c r="E95"/>
  <c r="E96" s="1"/>
  <c r="E63"/>
  <c r="E64" s="1"/>
  <c r="E80"/>
  <c r="E81" s="1"/>
  <c r="E46"/>
  <c r="G111"/>
  <c r="G112" s="1"/>
  <c r="G95"/>
  <c r="G96" s="1"/>
  <c r="G80"/>
  <c r="G81" s="1"/>
  <c r="G63"/>
  <c r="G64" s="1"/>
  <c r="G46"/>
  <c r="I111"/>
  <c r="I112" s="1"/>
  <c r="I95"/>
  <c r="I96" s="1"/>
  <c r="I63"/>
  <c r="I64" s="1"/>
  <c r="I80"/>
  <c r="I81" s="1"/>
  <c r="I46"/>
  <c r="K111"/>
  <c r="K112" s="1"/>
  <c r="K95"/>
  <c r="K96" s="1"/>
  <c r="K80"/>
  <c r="K81" s="1"/>
  <c r="K63"/>
  <c r="K64" s="1"/>
  <c r="K46"/>
  <c r="M111"/>
  <c r="M112" s="1"/>
  <c r="M95"/>
  <c r="M96" s="1"/>
  <c r="M63"/>
  <c r="M64" s="1"/>
  <c r="M80"/>
  <c r="M81" s="1"/>
  <c r="M46"/>
  <c r="O111"/>
  <c r="O112" s="1"/>
  <c r="O95"/>
  <c r="O96" s="1"/>
  <c r="O80"/>
  <c r="O81" s="1"/>
  <c r="O63"/>
  <c r="O64" s="1"/>
  <c r="O46"/>
  <c r="Q111"/>
  <c r="Q112" s="1"/>
  <c r="Q95"/>
  <c r="Q96" s="1"/>
  <c r="Q63"/>
  <c r="Q64" s="1"/>
  <c r="Q80"/>
  <c r="Q81" s="1"/>
  <c r="Q46"/>
  <c r="S111"/>
  <c r="S112" s="1"/>
  <c r="S95"/>
  <c r="S96" s="1"/>
  <c r="S80"/>
  <c r="S81" s="1"/>
  <c r="S63"/>
  <c r="S64" s="1"/>
  <c r="S46"/>
  <c r="U111"/>
  <c r="U112" s="1"/>
  <c r="U95"/>
  <c r="U96" s="1"/>
  <c r="U63"/>
  <c r="U64" s="1"/>
  <c r="U80"/>
  <c r="U81" s="1"/>
  <c r="U46"/>
  <c r="W111"/>
  <c r="W112" s="1"/>
  <c r="W95"/>
  <c r="W96" s="1"/>
  <c r="W80"/>
  <c r="W81" s="1"/>
  <c r="W63"/>
  <c r="W64" s="1"/>
  <c r="W46"/>
  <c r="Y83"/>
  <c r="Y82"/>
  <c r="AC83"/>
  <c r="AC82"/>
  <c r="AR82"/>
  <c r="AR83"/>
  <c r="AV82"/>
  <c r="AV83"/>
  <c r="AZ82"/>
  <c r="AZ83"/>
  <c r="BD82"/>
  <c r="BD83"/>
  <c r="BH82"/>
  <c r="BH83"/>
  <c r="BL82"/>
  <c r="BL83"/>
  <c r="BP82"/>
  <c r="BP83"/>
  <c r="D111"/>
  <c r="D112" s="1"/>
  <c r="D95"/>
  <c r="D96" s="1"/>
  <c r="D80"/>
  <c r="D81" s="1"/>
  <c r="F111"/>
  <c r="F112" s="1"/>
  <c r="F95"/>
  <c r="F96" s="1"/>
  <c r="F80"/>
  <c r="F81" s="1"/>
  <c r="H111"/>
  <c r="H112" s="1"/>
  <c r="H95"/>
  <c r="H96" s="1"/>
  <c r="H80"/>
  <c r="H81" s="1"/>
  <c r="J111"/>
  <c r="J112" s="1"/>
  <c r="J95"/>
  <c r="J96" s="1"/>
  <c r="J80"/>
  <c r="J81" s="1"/>
  <c r="L111"/>
  <c r="L112" s="1"/>
  <c r="L95"/>
  <c r="L96" s="1"/>
  <c r="L80"/>
  <c r="L81" s="1"/>
  <c r="N111"/>
  <c r="N112" s="1"/>
  <c r="N95"/>
  <c r="N96" s="1"/>
  <c r="N80"/>
  <c r="N81" s="1"/>
  <c r="P111"/>
  <c r="P112" s="1"/>
  <c r="P95"/>
  <c r="P96" s="1"/>
  <c r="P80"/>
  <c r="P81" s="1"/>
  <c r="R111"/>
  <c r="R112" s="1"/>
  <c r="R95"/>
  <c r="R96" s="1"/>
  <c r="R80"/>
  <c r="R81" s="1"/>
  <c r="T111"/>
  <c r="T112" s="1"/>
  <c r="T95"/>
  <c r="T96" s="1"/>
  <c r="T80"/>
  <c r="T81" s="1"/>
  <c r="V111"/>
  <c r="V112" s="1"/>
  <c r="V95"/>
  <c r="V96" s="1"/>
  <c r="V80"/>
  <c r="V81" s="1"/>
  <c r="X111"/>
  <c r="X112" s="1"/>
  <c r="X95"/>
  <c r="X96" s="1"/>
  <c r="X80"/>
  <c r="Z111"/>
  <c r="Z112" s="1"/>
  <c r="Z95"/>
  <c r="Z96" s="1"/>
  <c r="Z80"/>
  <c r="Z81" s="1"/>
  <c r="AB111"/>
  <c r="AB112" s="1"/>
  <c r="AB95"/>
  <c r="AB96" s="1"/>
  <c r="AB80"/>
  <c r="AB81" s="1"/>
  <c r="AD111"/>
  <c r="AD112" s="1"/>
  <c r="AD95"/>
  <c r="AD96" s="1"/>
  <c r="AD80"/>
  <c r="AD81" s="1"/>
  <c r="AQ111"/>
  <c r="AQ112" s="1"/>
  <c r="AQ95"/>
  <c r="AQ96" s="1"/>
  <c r="AQ80"/>
  <c r="AQ81" s="1"/>
  <c r="AS111"/>
  <c r="AS112" s="1"/>
  <c r="AS95"/>
  <c r="AS96" s="1"/>
  <c r="AS80"/>
  <c r="AS81" s="1"/>
  <c r="AU111"/>
  <c r="AU112" s="1"/>
  <c r="AU95"/>
  <c r="AU96" s="1"/>
  <c r="AU80"/>
  <c r="AU81" s="1"/>
  <c r="AW111"/>
  <c r="AW112" s="1"/>
  <c r="AW95"/>
  <c r="AW96" s="1"/>
  <c r="AW80"/>
  <c r="AW81" s="1"/>
  <c r="AY111"/>
  <c r="AY112" s="1"/>
  <c r="AY95"/>
  <c r="AY96" s="1"/>
  <c r="AY80"/>
  <c r="AY81" s="1"/>
  <c r="BA111"/>
  <c r="BA112" s="1"/>
  <c r="BA95"/>
  <c r="BA96" s="1"/>
  <c r="BA80"/>
  <c r="BA81" s="1"/>
  <c r="BC111"/>
  <c r="BC112" s="1"/>
  <c r="BC95"/>
  <c r="BC96" s="1"/>
  <c r="BC80"/>
  <c r="BC81" s="1"/>
  <c r="BE111"/>
  <c r="BE112" s="1"/>
  <c r="BE95"/>
  <c r="BE96" s="1"/>
  <c r="BE80"/>
  <c r="BE81" s="1"/>
  <c r="BG111"/>
  <c r="BG112" s="1"/>
  <c r="BG95"/>
  <c r="BG96" s="1"/>
  <c r="BG80"/>
  <c r="BG81" s="1"/>
  <c r="BI111"/>
  <c r="BI112" s="1"/>
  <c r="BI95"/>
  <c r="BI96" s="1"/>
  <c r="BI80"/>
  <c r="BI81" s="1"/>
  <c r="BK111"/>
  <c r="BK112" s="1"/>
  <c r="BK95"/>
  <c r="BK96" s="1"/>
  <c r="BK80"/>
  <c r="BK81" s="1"/>
  <c r="BM111"/>
  <c r="BM112" s="1"/>
  <c r="BM95"/>
  <c r="BM96" s="1"/>
  <c r="BM80"/>
  <c r="BM81" s="1"/>
  <c r="BO111"/>
  <c r="BO112" s="1"/>
  <c r="BO95"/>
  <c r="BO96" s="1"/>
  <c r="BO80"/>
  <c r="BO81" s="1"/>
  <c r="BQ111"/>
  <c r="BQ112" s="1"/>
  <c r="BQ95"/>
  <c r="BQ96" s="1"/>
  <c r="BQ80"/>
  <c r="BQ81" s="1"/>
  <c r="Y46"/>
  <c r="AC46"/>
  <c r="AR46"/>
  <c r="AV46"/>
  <c r="AZ46"/>
  <c r="BD46"/>
  <c r="BH46"/>
  <c r="BL46"/>
  <c r="BP46"/>
  <c r="X47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BO63"/>
  <c r="BO64" s="1"/>
  <c r="BQ63"/>
  <c r="BQ64" s="1"/>
  <c r="Y111"/>
  <c r="Y112" s="1"/>
  <c r="Y95"/>
  <c r="Y96" s="1"/>
  <c r="AA111"/>
  <c r="AA112" s="1"/>
  <c r="AA95"/>
  <c r="AA96" s="1"/>
  <c r="AC111"/>
  <c r="AC112" s="1"/>
  <c r="AC95"/>
  <c r="AC96" s="1"/>
  <c r="AE111"/>
  <c r="AE112" s="1"/>
  <c r="AE95"/>
  <c r="AE96" s="1"/>
  <c r="AR111"/>
  <c r="AR112" s="1"/>
  <c r="AR95"/>
  <c r="AR96" s="1"/>
  <c r="AT111"/>
  <c r="AT112" s="1"/>
  <c r="AT95"/>
  <c r="AT96" s="1"/>
  <c r="AV111"/>
  <c r="AV112" s="1"/>
  <c r="AV95"/>
  <c r="AV96" s="1"/>
  <c r="AX111"/>
  <c r="AX112" s="1"/>
  <c r="AX95"/>
  <c r="AX96" s="1"/>
  <c r="AZ111"/>
  <c r="AZ112" s="1"/>
  <c r="AZ95"/>
  <c r="AZ96" s="1"/>
  <c r="BB111"/>
  <c r="BB112" s="1"/>
  <c r="BB95"/>
  <c r="BB96" s="1"/>
  <c r="BD111"/>
  <c r="BD112" s="1"/>
  <c r="BD95"/>
  <c r="BD96" s="1"/>
  <c r="BF111"/>
  <c r="BF112" s="1"/>
  <c r="BF95"/>
  <c r="BF96" s="1"/>
  <c r="BH111"/>
  <c r="BH112" s="1"/>
  <c r="BH95"/>
  <c r="BH96" s="1"/>
  <c r="BJ111"/>
  <c r="BJ112" s="1"/>
  <c r="BJ95"/>
  <c r="BJ96" s="1"/>
  <c r="BL111"/>
  <c r="BL112" s="1"/>
  <c r="BL95"/>
  <c r="BL96" s="1"/>
  <c r="BN111"/>
  <c r="BN112" s="1"/>
  <c r="BN95"/>
  <c r="BN96" s="1"/>
  <c r="BP111"/>
  <c r="BP112" s="1"/>
  <c r="BP95"/>
  <c r="BP96" s="1"/>
  <c r="X48"/>
  <c r="Y63"/>
  <c r="Y64" s="1"/>
  <c r="AA63"/>
  <c r="AA64" s="1"/>
  <c r="AC63"/>
  <c r="AC64" s="1"/>
  <c r="AE63"/>
  <c r="AE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BP63"/>
  <c r="BP64" s="1"/>
  <c r="AA80"/>
  <c r="AA81" s="1"/>
  <c r="AE80"/>
  <c r="AE81" s="1"/>
  <c r="AT80"/>
  <c r="AT81" s="1"/>
  <c r="AX80"/>
  <c r="AX81" s="1"/>
  <c r="BB80"/>
  <c r="BB81" s="1"/>
  <c r="BF80"/>
  <c r="BF81" s="1"/>
  <c r="BJ80"/>
  <c r="BJ81" s="1"/>
  <c r="BN80"/>
  <c r="BN81" s="1"/>
  <c r="K33" i="5" l="1"/>
  <c r="BS33" s="1"/>
  <c r="AH98"/>
  <c r="AH100"/>
  <c r="AH99"/>
  <c r="AH83"/>
  <c r="AH82"/>
  <c r="AH84"/>
  <c r="AH115"/>
  <c r="AH114"/>
  <c r="AH116"/>
  <c r="AH69" i="4"/>
  <c r="AH101"/>
  <c r="AH53"/>
  <c r="AH86"/>
  <c r="BQ48"/>
  <c r="AR47"/>
  <c r="BE48"/>
  <c r="AZ48"/>
  <c r="J48"/>
  <c r="AU48"/>
  <c r="AU47"/>
  <c r="AY47"/>
  <c r="AW47"/>
  <c r="F48"/>
  <c r="G47"/>
  <c r="BP47"/>
  <c r="BI48"/>
  <c r="BP48"/>
  <c r="BI47"/>
  <c r="BM48"/>
  <c r="AB48"/>
  <c r="E47"/>
  <c r="E48"/>
  <c r="AV47"/>
  <c r="Z47"/>
  <c r="AV48"/>
  <c r="BK48"/>
  <c r="BK47"/>
  <c r="AD48"/>
  <c r="AD47"/>
  <c r="AQ48"/>
  <c r="BJ99" i="5"/>
  <c r="AZ47" i="4"/>
  <c r="AY48"/>
  <c r="T115" i="5"/>
  <c r="K115"/>
  <c r="AX116"/>
  <c r="BC48" i="4"/>
  <c r="BL48"/>
  <c r="BD47"/>
  <c r="Y47"/>
  <c r="BG48"/>
  <c r="D48"/>
  <c r="L48"/>
  <c r="AW48"/>
  <c r="D47"/>
  <c r="AA99" i="5"/>
  <c r="J47" i="4"/>
  <c r="G48"/>
  <c r="BE47"/>
  <c r="AQ47"/>
  <c r="BO48"/>
  <c r="I47"/>
  <c r="AS48"/>
  <c r="L47"/>
  <c r="BH48"/>
  <c r="AR48"/>
  <c r="Y48"/>
  <c r="BO47"/>
  <c r="I48"/>
  <c r="AS47"/>
  <c r="AB47"/>
  <c r="N47"/>
  <c r="F47"/>
  <c r="BQ47"/>
  <c r="BC47"/>
  <c r="K48"/>
  <c r="BM47"/>
  <c r="BG47"/>
  <c r="M48"/>
  <c r="BA47"/>
  <c r="O99" i="5"/>
  <c r="AX99"/>
  <c r="AD98" i="4"/>
  <c r="AD99" i="5"/>
  <c r="G98" i="4"/>
  <c r="G97"/>
  <c r="W98"/>
  <c r="W97"/>
  <c r="BA98"/>
  <c r="Q113"/>
  <c r="AW100" i="5"/>
  <c r="Z114" i="4"/>
  <c r="BC97"/>
  <c r="Z113"/>
  <c r="AS113"/>
  <c r="F98"/>
  <c r="S114"/>
  <c r="J113"/>
  <c r="I97"/>
  <c r="AS114"/>
  <c r="AT114"/>
  <c r="X97"/>
  <c r="AA115" i="5"/>
  <c r="AE99"/>
  <c r="AP116"/>
  <c r="BF116"/>
  <c r="AK116"/>
  <c r="BN116"/>
  <c r="BC116"/>
  <c r="Z100"/>
  <c r="O116"/>
  <c r="AW99"/>
  <c r="AA116"/>
  <c r="S113" i="4"/>
  <c r="E82"/>
  <c r="X115" i="5"/>
  <c r="P113" i="4"/>
  <c r="M113"/>
  <c r="F116" i="5"/>
  <c r="X98" i="4"/>
  <c r="BN113"/>
  <c r="BO114"/>
  <c r="BM98"/>
  <c r="T98"/>
  <c r="BL115" i="5"/>
  <c r="BQ116"/>
  <c r="BJ84"/>
  <c r="BN114" i="4"/>
  <c r="BM113"/>
  <c r="BG116" i="5"/>
  <c r="U97" i="4"/>
  <c r="AE114"/>
  <c r="BI114"/>
  <c r="J114"/>
  <c r="I98"/>
  <c r="AX113"/>
  <c r="BF113"/>
  <c r="Q114"/>
  <c r="AQ114"/>
  <c r="BC98"/>
  <c r="T97"/>
  <c r="BI113"/>
  <c r="U115" i="5"/>
  <c r="AP99"/>
  <c r="BA116"/>
  <c r="AT99"/>
  <c r="BF99"/>
  <c r="K99"/>
  <c r="O84"/>
  <c r="AZ116"/>
  <c r="E115"/>
  <c r="N116"/>
  <c r="BN99"/>
  <c r="W99"/>
  <c r="D97" i="4"/>
  <c r="D98"/>
  <c r="BP115" i="5"/>
  <c r="AZ115"/>
  <c r="AJ116"/>
  <c r="Q116"/>
  <c r="AY100"/>
  <c r="G99"/>
  <c r="BB116"/>
  <c r="AL115"/>
  <c r="Q115"/>
  <c r="BK115"/>
  <c r="BE99"/>
  <c r="R99"/>
  <c r="AL99"/>
  <c r="BD115"/>
  <c r="AN115"/>
  <c r="S116"/>
  <c r="AB115"/>
  <c r="BM99"/>
  <c r="BH115"/>
  <c r="AT116"/>
  <c r="W116"/>
  <c r="G116"/>
  <c r="AU115"/>
  <c r="AD100"/>
  <c r="BJ116"/>
  <c r="AT115"/>
  <c r="Y115"/>
  <c r="K116"/>
  <c r="AU116"/>
  <c r="F115"/>
  <c r="AO99"/>
  <c r="BB99"/>
  <c r="S99"/>
  <c r="AB100"/>
  <c r="S83"/>
  <c r="AY116"/>
  <c r="Z116"/>
  <c r="Z99"/>
  <c r="AA84"/>
  <c r="AR116"/>
  <c r="AC115"/>
  <c r="I116"/>
  <c r="H115"/>
  <c r="AL83"/>
  <c r="BP116"/>
  <c r="BB115"/>
  <c r="AR115"/>
  <c r="AE116"/>
  <c r="S115"/>
  <c r="I115"/>
  <c r="AB116"/>
  <c r="L115"/>
  <c r="BI99"/>
  <c r="BH99"/>
  <c r="BI100"/>
  <c r="AM100"/>
  <c r="AP84"/>
  <c r="AJ115"/>
  <c r="AQ115"/>
  <c r="P115"/>
  <c r="BB83"/>
  <c r="G84"/>
  <c r="BH116"/>
  <c r="AV115"/>
  <c r="AL116"/>
  <c r="Y116"/>
  <c r="M115"/>
  <c r="BK116"/>
  <c r="AS116"/>
  <c r="P116"/>
  <c r="AS100"/>
  <c r="L100"/>
  <c r="I99"/>
  <c r="BF84"/>
  <c r="K84"/>
  <c r="BL116"/>
  <c r="BD116"/>
  <c r="AV116"/>
  <c r="AN116"/>
  <c r="AC116"/>
  <c r="U116"/>
  <c r="M116"/>
  <c r="E116"/>
  <c r="AM115"/>
  <c r="V115"/>
  <c r="J115"/>
  <c r="BQ99"/>
  <c r="BA99"/>
  <c r="AK100"/>
  <c r="J99"/>
  <c r="AR99"/>
  <c r="AT84"/>
  <c r="W84"/>
  <c r="BK100"/>
  <c r="E99"/>
  <c r="R116"/>
  <c r="BI116"/>
  <c r="BC115"/>
  <c r="AM116"/>
  <c r="V116"/>
  <c r="J116"/>
  <c r="BQ100"/>
  <c r="BA100"/>
  <c r="AX84"/>
  <c r="BN115"/>
  <c r="BF115"/>
  <c r="AX115"/>
  <c r="AP115"/>
  <c r="AE115"/>
  <c r="W115"/>
  <c r="O115"/>
  <c r="G115"/>
  <c r="BG115"/>
  <c r="AQ116"/>
  <c r="X116"/>
  <c r="N115"/>
  <c r="BE100"/>
  <c r="AO100"/>
  <c r="Y99"/>
  <c r="AE84"/>
  <c r="AN99"/>
  <c r="AJ99"/>
  <c r="BJ115"/>
  <c r="H116"/>
  <c r="BM100"/>
  <c r="AK99"/>
  <c r="BN84"/>
  <c r="BC100"/>
  <c r="BL99"/>
  <c r="X113" i="4"/>
  <c r="W114"/>
  <c r="E114"/>
  <c r="AW114"/>
  <c r="X114"/>
  <c r="H97"/>
  <c r="G83"/>
  <c r="BB113"/>
  <c r="E97"/>
  <c r="AA114"/>
  <c r="G114"/>
  <c r="BC114"/>
  <c r="BG98"/>
  <c r="R98"/>
  <c r="BG113"/>
  <c r="R97"/>
  <c r="O114"/>
  <c r="BG114"/>
  <c r="AD114"/>
  <c r="H114"/>
  <c r="AQ113"/>
  <c r="BA97"/>
  <c r="BG97"/>
  <c r="AQ97"/>
  <c r="J98"/>
  <c r="AX114"/>
  <c r="U114"/>
  <c r="K114"/>
  <c r="N113"/>
  <c r="BI98"/>
  <c r="AS98"/>
  <c r="Z97"/>
  <c r="J97"/>
  <c r="K98"/>
  <c r="E83"/>
  <c r="Q98"/>
  <c r="BQ97"/>
  <c r="K113"/>
  <c r="AW113"/>
  <c r="AD113"/>
  <c r="N114"/>
  <c r="BI97"/>
  <c r="AS97"/>
  <c r="Q97"/>
  <c r="BM114"/>
  <c r="AY113"/>
  <c r="P114"/>
  <c r="BQ98"/>
  <c r="G82"/>
  <c r="BJ114"/>
  <c r="AE113"/>
  <c r="BO113"/>
  <c r="AY114"/>
  <c r="T114"/>
  <c r="H113"/>
  <c r="O82"/>
  <c r="Z98"/>
  <c r="BQ114"/>
  <c r="BF114"/>
  <c r="U113"/>
  <c r="BE113"/>
  <c r="V113"/>
  <c r="BK98"/>
  <c r="AQ98"/>
  <c r="AB98"/>
  <c r="H98"/>
  <c r="K97"/>
  <c r="BQ113"/>
  <c r="BK97"/>
  <c r="AB97"/>
  <c r="O98"/>
  <c r="O97"/>
  <c r="BJ113"/>
  <c r="AT113"/>
  <c r="AA113"/>
  <c r="E113"/>
  <c r="BE98"/>
  <c r="V98"/>
  <c r="F113"/>
  <c r="AU98"/>
  <c r="L98"/>
  <c r="BA113"/>
  <c r="R113"/>
  <c r="AU97"/>
  <c r="L97"/>
  <c r="I114"/>
  <c r="BB114"/>
  <c r="I113"/>
  <c r="BA114"/>
  <c r="R114"/>
  <c r="AW98"/>
  <c r="N98"/>
  <c r="D114"/>
  <c r="W113"/>
  <c r="O113"/>
  <c r="G113"/>
  <c r="BE114"/>
  <c r="V114"/>
  <c r="F114"/>
  <c r="BM97"/>
  <c r="BE97"/>
  <c r="AW97"/>
  <c r="AD97"/>
  <c r="V97"/>
  <c r="N97"/>
  <c r="F97"/>
  <c r="I82"/>
  <c r="BM116" i="5"/>
  <c r="AD116"/>
  <c r="T116"/>
  <c r="L116"/>
  <c r="D115"/>
  <c r="N99"/>
  <c r="AV99"/>
  <c r="AC99"/>
  <c r="M99"/>
  <c r="BL83"/>
  <c r="BD83"/>
  <c r="AV83"/>
  <c r="AN83"/>
  <c r="AC83"/>
  <c r="U83"/>
  <c r="M83"/>
  <c r="BH114" i="4"/>
  <c r="AR114"/>
  <c r="Y114"/>
  <c r="BO98"/>
  <c r="AY98"/>
  <c r="P98"/>
  <c r="S98"/>
  <c r="K82"/>
  <c r="BO115" i="5"/>
  <c r="AQ100"/>
  <c r="P100"/>
  <c r="E83"/>
  <c r="BP114" i="4"/>
  <c r="AZ114"/>
  <c r="BP113"/>
  <c r="BH113"/>
  <c r="AZ113"/>
  <c r="AR113"/>
  <c r="Y113"/>
  <c r="BO97"/>
  <c r="AY97"/>
  <c r="P97"/>
  <c r="S97"/>
  <c r="BO116" i="5"/>
  <c r="BE116"/>
  <c r="AS99"/>
  <c r="BP99"/>
  <c r="AZ99"/>
  <c r="Q99"/>
  <c r="S82" i="4"/>
  <c r="BO100" i="5"/>
  <c r="T100"/>
  <c r="D100"/>
  <c r="U98" i="4"/>
  <c r="M98"/>
  <c r="E98"/>
  <c r="W82"/>
  <c r="AW116" i="5"/>
  <c r="AU100"/>
  <c r="V99"/>
  <c r="F99"/>
  <c r="BD99"/>
  <c r="U99"/>
  <c r="BP83"/>
  <c r="BH83"/>
  <c r="AZ83"/>
  <c r="AR83"/>
  <c r="AJ83"/>
  <c r="Y83"/>
  <c r="Q83"/>
  <c r="I83"/>
  <c r="M97" i="4"/>
  <c r="BL114"/>
  <c r="BD114"/>
  <c r="AV114"/>
  <c r="AC114"/>
  <c r="M114"/>
  <c r="BK113"/>
  <c r="BC113"/>
  <c r="AU113"/>
  <c r="AB113"/>
  <c r="T113"/>
  <c r="L113"/>
  <c r="D113"/>
  <c r="AY115" i="5"/>
  <c r="R115"/>
  <c r="BG100"/>
  <c r="X100"/>
  <c r="H100"/>
  <c r="BL113" i="4"/>
  <c r="BD113"/>
  <c r="AV113"/>
  <c r="AC113"/>
  <c r="BK114"/>
  <c r="AU114"/>
  <c r="AB114"/>
  <c r="L114"/>
  <c r="AO116" i="5"/>
  <c r="D116"/>
  <c r="U82" i="4"/>
  <c r="Q82"/>
  <c r="M82"/>
  <c r="BQ115" i="5"/>
  <c r="BM115"/>
  <c r="BI115"/>
  <c r="BE115"/>
  <c r="BA115"/>
  <c r="AW115"/>
  <c r="AS115"/>
  <c r="AO115"/>
  <c r="AK115"/>
  <c r="AD115"/>
  <c r="Z115"/>
  <c r="BO99"/>
  <c r="BK99"/>
  <c r="BG99"/>
  <c r="BC99"/>
  <c r="AY99"/>
  <c r="AU99"/>
  <c r="AQ99"/>
  <c r="AM99"/>
  <c r="AB99"/>
  <c r="X99"/>
  <c r="V100"/>
  <c r="T99"/>
  <c r="R100"/>
  <c r="P99"/>
  <c r="N100"/>
  <c r="L99"/>
  <c r="J100"/>
  <c r="H99"/>
  <c r="F100"/>
  <c r="D99"/>
  <c r="BP100"/>
  <c r="BN100"/>
  <c r="BL100"/>
  <c r="BJ100"/>
  <c r="BH100"/>
  <c r="BF100"/>
  <c r="BD100"/>
  <c r="BB100"/>
  <c r="AZ100"/>
  <c r="AX100"/>
  <c r="AV100"/>
  <c r="AT100"/>
  <c r="AR100"/>
  <c r="AP100"/>
  <c r="AN100"/>
  <c r="AL100"/>
  <c r="AJ100"/>
  <c r="AE100"/>
  <c r="AC100"/>
  <c r="AA100"/>
  <c r="Y100"/>
  <c r="W100"/>
  <c r="U100"/>
  <c r="S100"/>
  <c r="Q100"/>
  <c r="O100"/>
  <c r="M100"/>
  <c r="K100"/>
  <c r="I100"/>
  <c r="G100"/>
  <c r="E100"/>
  <c r="T82"/>
  <c r="T64"/>
  <c r="P82"/>
  <c r="P64"/>
  <c r="L82"/>
  <c r="L64"/>
  <c r="H82"/>
  <c r="H64"/>
  <c r="D82"/>
  <c r="D64"/>
  <c r="BO82"/>
  <c r="BO64"/>
  <c r="BK82"/>
  <c r="BK64"/>
  <c r="BG82"/>
  <c r="BG64"/>
  <c r="BC82"/>
  <c r="BC64"/>
  <c r="AY82"/>
  <c r="AY64"/>
  <c r="AU82"/>
  <c r="AU64"/>
  <c r="AQ82"/>
  <c r="AQ64"/>
  <c r="AM82"/>
  <c r="AM64"/>
  <c r="AH64"/>
  <c r="AB82"/>
  <c r="AB64"/>
  <c r="X82"/>
  <c r="X64"/>
  <c r="BO83"/>
  <c r="BK83"/>
  <c r="BG83"/>
  <c r="BC83"/>
  <c r="AY83"/>
  <c r="AU83"/>
  <c r="AQ83"/>
  <c r="AM83"/>
  <c r="AB83"/>
  <c r="X83"/>
  <c r="T83"/>
  <c r="P83"/>
  <c r="L83"/>
  <c r="H83"/>
  <c r="D83"/>
  <c r="BS49"/>
  <c r="BT49" s="1"/>
  <c r="V82"/>
  <c r="V64"/>
  <c r="R82"/>
  <c r="R64"/>
  <c r="N82"/>
  <c r="N64"/>
  <c r="J82"/>
  <c r="J64"/>
  <c r="F82"/>
  <c r="F64"/>
  <c r="BQ82"/>
  <c r="BQ64"/>
  <c r="BM82"/>
  <c r="BM64"/>
  <c r="BI82"/>
  <c r="BI64"/>
  <c r="BE82"/>
  <c r="BE64"/>
  <c r="BA82"/>
  <c r="BA64"/>
  <c r="AW82"/>
  <c r="AW64"/>
  <c r="AS82"/>
  <c r="AS64"/>
  <c r="AO82"/>
  <c r="AO64"/>
  <c r="AK82"/>
  <c r="AK64"/>
  <c r="AD82"/>
  <c r="AD64"/>
  <c r="Z82"/>
  <c r="Z64"/>
  <c r="BP82"/>
  <c r="BP64"/>
  <c r="BN82"/>
  <c r="BN64"/>
  <c r="BL82"/>
  <c r="BL64"/>
  <c r="BJ82"/>
  <c r="BJ64"/>
  <c r="BH82"/>
  <c r="BH64"/>
  <c r="BF82"/>
  <c r="BF64"/>
  <c r="BD82"/>
  <c r="BD64"/>
  <c r="BB82"/>
  <c r="BB64"/>
  <c r="AZ82"/>
  <c r="AZ64"/>
  <c r="AX82"/>
  <c r="AX64"/>
  <c r="AV82"/>
  <c r="AV64"/>
  <c r="AT82"/>
  <c r="AT64"/>
  <c r="AR82"/>
  <c r="AR64"/>
  <c r="AP82"/>
  <c r="AP64"/>
  <c r="AN82"/>
  <c r="AN64"/>
  <c r="AL82"/>
  <c r="AL64"/>
  <c r="AJ82"/>
  <c r="AJ64"/>
  <c r="AE82"/>
  <c r="AE64"/>
  <c r="AC82"/>
  <c r="AC64"/>
  <c r="AA82"/>
  <c r="AA64"/>
  <c r="Y82"/>
  <c r="Y64"/>
  <c r="W82"/>
  <c r="W64"/>
  <c r="U82"/>
  <c r="U64"/>
  <c r="S82"/>
  <c r="S64"/>
  <c r="Q82"/>
  <c r="Q64"/>
  <c r="O82"/>
  <c r="O64"/>
  <c r="M82"/>
  <c r="M64"/>
  <c r="K82"/>
  <c r="K64"/>
  <c r="I82"/>
  <c r="I64"/>
  <c r="G82"/>
  <c r="G64"/>
  <c r="E82"/>
  <c r="E64"/>
  <c r="BQ84"/>
  <c r="BO84"/>
  <c r="BM84"/>
  <c r="BK84"/>
  <c r="BI84"/>
  <c r="BG84"/>
  <c r="BE84"/>
  <c r="BC84"/>
  <c r="BA84"/>
  <c r="AY84"/>
  <c r="AW84"/>
  <c r="AU84"/>
  <c r="AS84"/>
  <c r="AQ84"/>
  <c r="AO84"/>
  <c r="AM84"/>
  <c r="AK84"/>
  <c r="AD84"/>
  <c r="AB84"/>
  <c r="Z84"/>
  <c r="X84"/>
  <c r="V84"/>
  <c r="T84"/>
  <c r="R84"/>
  <c r="P84"/>
  <c r="N84"/>
  <c r="L84"/>
  <c r="J84"/>
  <c r="H84"/>
  <c r="F84"/>
  <c r="D84"/>
  <c r="BS48"/>
  <c r="BT48" s="1"/>
  <c r="X83" i="4"/>
  <c r="X82"/>
  <c r="X81"/>
  <c r="BP97"/>
  <c r="BN98"/>
  <c r="BL97"/>
  <c r="BJ98"/>
  <c r="BH97"/>
  <c r="BF98"/>
  <c r="BD97"/>
  <c r="BB98"/>
  <c r="AZ97"/>
  <c r="AX98"/>
  <c r="AV97"/>
  <c r="AT98"/>
  <c r="AR97"/>
  <c r="AE98"/>
  <c r="AC97"/>
  <c r="AA98"/>
  <c r="Y97"/>
  <c r="BN82"/>
  <c r="BJ82"/>
  <c r="BF82"/>
  <c r="BB82"/>
  <c r="AX82"/>
  <c r="AT82"/>
  <c r="AE83"/>
  <c r="AA83"/>
  <c r="W83"/>
  <c r="U83"/>
  <c r="S83"/>
  <c r="Q83"/>
  <c r="O83"/>
  <c r="M83"/>
  <c r="K83"/>
  <c r="I83"/>
  <c r="BQ66"/>
  <c r="BO66"/>
  <c r="BM66"/>
  <c r="BK66"/>
  <c r="BI66"/>
  <c r="BG66"/>
  <c r="BE66"/>
  <c r="BC66"/>
  <c r="BA66"/>
  <c r="AY66"/>
  <c r="AW66"/>
  <c r="AU66"/>
  <c r="AS66"/>
  <c r="AQ66"/>
  <c r="AD66"/>
  <c r="AB66"/>
  <c r="Z66"/>
  <c r="X66"/>
  <c r="V66"/>
  <c r="T66"/>
  <c r="R66"/>
  <c r="P66"/>
  <c r="N66"/>
  <c r="L66"/>
  <c r="J66"/>
  <c r="H66"/>
  <c r="F66"/>
  <c r="D66"/>
  <c r="BQ83"/>
  <c r="BO83"/>
  <c r="BM83"/>
  <c r="BK83"/>
  <c r="BI83"/>
  <c r="BG83"/>
  <c r="BE83"/>
  <c r="BC83"/>
  <c r="BA83"/>
  <c r="AY83"/>
  <c r="AW83"/>
  <c r="AU83"/>
  <c r="AS83"/>
  <c r="AQ83"/>
  <c r="AD83"/>
  <c r="AB83"/>
  <c r="Z83"/>
  <c r="V83"/>
  <c r="T83"/>
  <c r="R83"/>
  <c r="P83"/>
  <c r="N83"/>
  <c r="L83"/>
  <c r="J83"/>
  <c r="H83"/>
  <c r="F83"/>
  <c r="D83"/>
  <c r="BP65"/>
  <c r="BN65"/>
  <c r="BL65"/>
  <c r="BJ65"/>
  <c r="BH65"/>
  <c r="BF65"/>
  <c r="BD65"/>
  <c r="BB65"/>
  <c r="AZ65"/>
  <c r="AX65"/>
  <c r="AV65"/>
  <c r="AT65"/>
  <c r="AR65"/>
  <c r="AE65"/>
  <c r="AC65"/>
  <c r="AA65"/>
  <c r="Y65"/>
  <c r="W65"/>
  <c r="U65"/>
  <c r="S65"/>
  <c r="Q65"/>
  <c r="O65"/>
  <c r="M65"/>
  <c r="K65"/>
  <c r="I65"/>
  <c r="G65"/>
  <c r="E65"/>
  <c r="BP98"/>
  <c r="BN97"/>
  <c r="BL98"/>
  <c r="BJ97"/>
  <c r="BH98"/>
  <c r="BF97"/>
  <c r="BD98"/>
  <c r="BB97"/>
  <c r="AZ98"/>
  <c r="AX97"/>
  <c r="AV98"/>
  <c r="AT97"/>
  <c r="AR98"/>
  <c r="AE97"/>
  <c r="AC98"/>
  <c r="AA97"/>
  <c r="Y98"/>
  <c r="BN83"/>
  <c r="BJ83"/>
  <c r="BF83"/>
  <c r="BB83"/>
  <c r="AX83"/>
  <c r="AT83"/>
  <c r="AE82"/>
  <c r="AA82"/>
  <c r="BQ65"/>
  <c r="BO65"/>
  <c r="BM65"/>
  <c r="BK65"/>
  <c r="BI65"/>
  <c r="BG65"/>
  <c r="BE65"/>
  <c r="BC65"/>
  <c r="BA65"/>
  <c r="AY65"/>
  <c r="AW65"/>
  <c r="AU65"/>
  <c r="AS65"/>
  <c r="AQ65"/>
  <c r="AD65"/>
  <c r="AB65"/>
  <c r="Z65"/>
  <c r="X65"/>
  <c r="V65"/>
  <c r="T65"/>
  <c r="R65"/>
  <c r="P65"/>
  <c r="N65"/>
  <c r="L65"/>
  <c r="J65"/>
  <c r="H65"/>
  <c r="F65"/>
  <c r="D65"/>
  <c r="BQ82"/>
  <c r="BO82"/>
  <c r="BM82"/>
  <c r="BK82"/>
  <c r="BI82"/>
  <c r="BG82"/>
  <c r="BE82"/>
  <c r="BC82"/>
  <c r="BA82"/>
  <c r="AY82"/>
  <c r="AW82"/>
  <c r="AU82"/>
  <c r="AS82"/>
  <c r="AQ82"/>
  <c r="AD82"/>
  <c r="AB82"/>
  <c r="Z82"/>
  <c r="V82"/>
  <c r="T82"/>
  <c r="R82"/>
  <c r="P82"/>
  <c r="N82"/>
  <c r="L82"/>
  <c r="J82"/>
  <c r="H82"/>
  <c r="F82"/>
  <c r="D82"/>
  <c r="BP66"/>
  <c r="BN66"/>
  <c r="BL66"/>
  <c r="BJ66"/>
  <c r="BH66"/>
  <c r="BF66"/>
  <c r="BD66"/>
  <c r="BB66"/>
  <c r="AZ66"/>
  <c r="AX66"/>
  <c r="AV66"/>
  <c r="AT66"/>
  <c r="AR66"/>
  <c r="AE66"/>
  <c r="AC66"/>
  <c r="AA66"/>
  <c r="Y66"/>
  <c r="W66"/>
  <c r="U66"/>
  <c r="S66"/>
  <c r="Q66"/>
  <c r="O66"/>
  <c r="M66"/>
  <c r="K66"/>
  <c r="I66"/>
  <c r="G66"/>
  <c r="E66"/>
  <c r="AH66" i="5" l="1"/>
  <c r="AH65"/>
  <c r="AH67"/>
  <c r="BS48" i="4"/>
  <c r="BT48" s="1"/>
  <c r="BS47"/>
  <c r="BT47" s="1"/>
  <c r="BP49"/>
  <c r="I49"/>
  <c r="AE49"/>
  <c r="X49"/>
  <c r="O49"/>
  <c r="AX49"/>
  <c r="BN49"/>
  <c r="W49"/>
  <c r="BS100" i="5"/>
  <c r="BT100" s="1"/>
  <c r="BS116"/>
  <c r="BT116" s="1"/>
  <c r="BS99"/>
  <c r="BT99" s="1"/>
  <c r="BS115"/>
  <c r="BT115" s="1"/>
  <c r="G49" i="4"/>
  <c r="BF49"/>
  <c r="BS113"/>
  <c r="BT113" s="1"/>
  <c r="K49"/>
  <c r="AA49"/>
  <c r="E49"/>
  <c r="U49"/>
  <c r="BD49"/>
  <c r="Q49"/>
  <c r="AZ49"/>
  <c r="BS114"/>
  <c r="BT114" s="1"/>
  <c r="M49"/>
  <c r="AC49"/>
  <c r="AV49"/>
  <c r="BL49"/>
  <c r="Y49"/>
  <c r="AR49"/>
  <c r="BH49"/>
  <c r="BS98"/>
  <c r="BT98" s="1"/>
  <c r="BS97"/>
  <c r="BT97" s="1"/>
  <c r="S49"/>
  <c r="AT49"/>
  <c r="BB49"/>
  <c r="BJ49"/>
  <c r="BS84" i="5"/>
  <c r="BT84" s="1"/>
  <c r="BS83"/>
  <c r="BT83" s="1"/>
  <c r="BS65" i="4"/>
  <c r="BT65" s="1"/>
  <c r="H49"/>
  <c r="L49"/>
  <c r="P49"/>
  <c r="T49"/>
  <c r="E65" i="5"/>
  <c r="E66"/>
  <c r="E67"/>
  <c r="E50" s="1"/>
  <c r="G65"/>
  <c r="G66"/>
  <c r="G67"/>
  <c r="G50" s="1"/>
  <c r="I65"/>
  <c r="I66"/>
  <c r="I67"/>
  <c r="I50" s="1"/>
  <c r="K65"/>
  <c r="K66"/>
  <c r="K67"/>
  <c r="K50" s="1"/>
  <c r="M65"/>
  <c r="M66"/>
  <c r="M67"/>
  <c r="M50" s="1"/>
  <c r="O65"/>
  <c r="O66"/>
  <c r="O67"/>
  <c r="O50" s="1"/>
  <c r="Q65"/>
  <c r="Q66"/>
  <c r="Q67"/>
  <c r="Q50" s="1"/>
  <c r="S65"/>
  <c r="S66"/>
  <c r="S67"/>
  <c r="S50" s="1"/>
  <c r="U65"/>
  <c r="U66"/>
  <c r="U67"/>
  <c r="U50" s="1"/>
  <c r="W65"/>
  <c r="W66"/>
  <c r="W67"/>
  <c r="W50" s="1"/>
  <c r="Y65"/>
  <c r="Y66"/>
  <c r="Y67"/>
  <c r="Y50" s="1"/>
  <c r="AA65"/>
  <c r="AA66"/>
  <c r="AA67"/>
  <c r="AA50" s="1"/>
  <c r="AC65"/>
  <c r="AC66"/>
  <c r="AC67"/>
  <c r="AC50" s="1"/>
  <c r="AE65"/>
  <c r="AE66"/>
  <c r="AE67"/>
  <c r="AE50" s="1"/>
  <c r="AJ65"/>
  <c r="AJ66"/>
  <c r="AJ67"/>
  <c r="AJ50" s="1"/>
  <c r="AL65"/>
  <c r="AL66"/>
  <c r="AL67"/>
  <c r="AL50" s="1"/>
  <c r="AN65"/>
  <c r="AN66"/>
  <c r="AN67"/>
  <c r="AN50" s="1"/>
  <c r="AP65"/>
  <c r="AP66"/>
  <c r="AP67"/>
  <c r="AP50" s="1"/>
  <c r="AR65"/>
  <c r="AR66"/>
  <c r="AR67"/>
  <c r="AR50" s="1"/>
  <c r="AT65"/>
  <c r="AT66"/>
  <c r="AT67"/>
  <c r="AT50" s="1"/>
  <c r="AV65"/>
  <c r="AV66"/>
  <c r="AV67"/>
  <c r="AV50" s="1"/>
  <c r="AX65"/>
  <c r="AX66"/>
  <c r="AX67"/>
  <c r="AX50" s="1"/>
  <c r="AZ65"/>
  <c r="AZ66"/>
  <c r="AZ67"/>
  <c r="AZ50" s="1"/>
  <c r="BB65"/>
  <c r="BB66"/>
  <c r="BB67"/>
  <c r="BB50" s="1"/>
  <c r="BD65"/>
  <c r="BD66"/>
  <c r="BD67"/>
  <c r="BD50" s="1"/>
  <c r="BF65"/>
  <c r="BF66"/>
  <c r="BF67"/>
  <c r="BF50" s="1"/>
  <c r="BH65"/>
  <c r="BH66"/>
  <c r="BH67"/>
  <c r="BH50" s="1"/>
  <c r="BJ65"/>
  <c r="BJ66"/>
  <c r="BJ67"/>
  <c r="BJ50" s="1"/>
  <c r="BL65"/>
  <c r="BL66"/>
  <c r="BL67"/>
  <c r="BL50" s="1"/>
  <c r="BN65"/>
  <c r="BN66"/>
  <c r="BN67"/>
  <c r="BN50" s="1"/>
  <c r="BP65"/>
  <c r="BP66"/>
  <c r="BP67"/>
  <c r="BP50" s="1"/>
  <c r="Z65"/>
  <c r="Z67"/>
  <c r="Z50" s="1"/>
  <c r="Z66"/>
  <c r="AD65"/>
  <c r="AD67"/>
  <c r="AD50" s="1"/>
  <c r="AD66"/>
  <c r="AK65"/>
  <c r="AK67"/>
  <c r="AK50" s="1"/>
  <c r="AK66"/>
  <c r="AO65"/>
  <c r="AO67"/>
  <c r="AO50" s="1"/>
  <c r="AO66"/>
  <c r="AS65"/>
  <c r="AS67"/>
  <c r="AS50" s="1"/>
  <c r="AS66"/>
  <c r="AW65"/>
  <c r="AW67"/>
  <c r="AW50" s="1"/>
  <c r="AW66"/>
  <c r="BA65"/>
  <c r="BA67"/>
  <c r="BA50" s="1"/>
  <c r="BA66"/>
  <c r="BE65"/>
  <c r="BE67"/>
  <c r="BE50" s="1"/>
  <c r="BE66"/>
  <c r="BI65"/>
  <c r="BI67"/>
  <c r="BI50" s="1"/>
  <c r="BI66"/>
  <c r="BM65"/>
  <c r="BM67"/>
  <c r="BM50" s="1"/>
  <c r="BM66"/>
  <c r="BQ65"/>
  <c r="BQ67"/>
  <c r="BQ50" s="1"/>
  <c r="BQ66"/>
  <c r="F65"/>
  <c r="F67"/>
  <c r="F50" s="1"/>
  <c r="F66"/>
  <c r="J65"/>
  <c r="J67"/>
  <c r="J50" s="1"/>
  <c r="J66"/>
  <c r="N65"/>
  <c r="N67"/>
  <c r="N50" s="1"/>
  <c r="N66"/>
  <c r="R65"/>
  <c r="R67"/>
  <c r="R50" s="1"/>
  <c r="R66"/>
  <c r="V65"/>
  <c r="V67"/>
  <c r="V50" s="1"/>
  <c r="V66"/>
  <c r="X65"/>
  <c r="X67"/>
  <c r="X50" s="1"/>
  <c r="X66"/>
  <c r="AB65"/>
  <c r="AB67"/>
  <c r="AB50" s="1"/>
  <c r="AB66"/>
  <c r="AH50"/>
  <c r="AM65"/>
  <c r="AM67"/>
  <c r="AM50" s="1"/>
  <c r="AM66"/>
  <c r="AQ65"/>
  <c r="AQ67"/>
  <c r="AQ50" s="1"/>
  <c r="AQ66"/>
  <c r="AU65"/>
  <c r="AU67"/>
  <c r="AU50" s="1"/>
  <c r="AU66"/>
  <c r="AY65"/>
  <c r="AY67"/>
  <c r="AY50" s="1"/>
  <c r="AY66"/>
  <c r="BC65"/>
  <c r="BC67"/>
  <c r="BC50" s="1"/>
  <c r="BC66"/>
  <c r="BG65"/>
  <c r="BG67"/>
  <c r="BG50" s="1"/>
  <c r="BG66"/>
  <c r="BK65"/>
  <c r="BK67"/>
  <c r="BK50" s="1"/>
  <c r="BK66"/>
  <c r="BO65"/>
  <c r="BO67"/>
  <c r="BO50" s="1"/>
  <c r="BO66"/>
  <c r="D65"/>
  <c r="D67"/>
  <c r="D66"/>
  <c r="H65"/>
  <c r="H67"/>
  <c r="H50" s="1"/>
  <c r="H66"/>
  <c r="L65"/>
  <c r="L67"/>
  <c r="L50" s="1"/>
  <c r="L66"/>
  <c r="P65"/>
  <c r="P67"/>
  <c r="P50" s="1"/>
  <c r="P66"/>
  <c r="T65"/>
  <c r="T67"/>
  <c r="T50" s="1"/>
  <c r="T66"/>
  <c r="BS82" i="4"/>
  <c r="BT82" s="1"/>
  <c r="BS83"/>
  <c r="BT83" s="1"/>
  <c r="F49"/>
  <c r="J49"/>
  <c r="N49"/>
  <c r="R49"/>
  <c r="V49"/>
  <c r="Z49"/>
  <c r="AD49"/>
  <c r="AS49"/>
  <c r="AW49"/>
  <c r="BA49"/>
  <c r="BE49"/>
  <c r="BI49"/>
  <c r="BM49"/>
  <c r="BQ49"/>
  <c r="BS66"/>
  <c r="BT66" s="1"/>
  <c r="D49"/>
  <c r="AB49"/>
  <c r="AQ49"/>
  <c r="AU49"/>
  <c r="AY49"/>
  <c r="BC49"/>
  <c r="BG49"/>
  <c r="BK49"/>
  <c r="BO49"/>
  <c r="BT50" l="1"/>
  <c r="BS66" i="5"/>
  <c r="BT66" s="1"/>
  <c r="BT50" s="1"/>
  <c r="BS67"/>
  <c r="BT67" s="1"/>
  <c r="D50"/>
</calcChain>
</file>

<file path=xl/sharedStrings.xml><?xml version="1.0" encoding="utf-8"?>
<sst xmlns="http://schemas.openxmlformats.org/spreadsheetml/2006/main" count="526" uniqueCount="96">
  <si>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</si>
  <si>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</si>
  <si>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</si>
  <si>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</si>
  <si>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</si>
  <si>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</si>
  <si>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</si>
  <si>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Ячневая каша молочная</t>
  </si>
  <si>
    <t>Кофейный напиток с молоком</t>
  </si>
  <si>
    <t>Обед</t>
  </si>
  <si>
    <t>Борщ</t>
  </si>
  <si>
    <t>Запеканка из печени с рисом</t>
  </si>
  <si>
    <t>Картофельное пюре</t>
  </si>
  <si>
    <t>Хлеб пшеничный</t>
  </si>
  <si>
    <t>Хлеб ржаной</t>
  </si>
  <si>
    <t>Напиток лимонный</t>
  </si>
  <si>
    <t>Полдник</t>
  </si>
  <si>
    <t>Снежок</t>
  </si>
  <si>
    <t>Вафли</t>
  </si>
  <si>
    <t>Ужин</t>
  </si>
  <si>
    <t>Суп молочный с пшеном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</si>
  <si>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</si>
  <si>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</si>
  <si>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</si>
  <si>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</si>
  <si>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</si>
  <si>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</si>
  <si>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</si>
  <si>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</si>
  <si>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</si>
  <si>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</si>
  <si>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К выдаче, ГРАММ (на всех)</t>
  </si>
  <si>
    <t>на 15.03.2019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</si>
  <si>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</si>
  <si>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</si>
  <si>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</si>
  <si>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</si>
  <si>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</si>
  <si>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</si>
  <si>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</si>
  <si>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</si>
  <si>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</si>
  <si>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</si>
  <si>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</si>
  <si>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</si>
  <si>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</si>
  <si>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 человек (3 - 7 лет) на </t>
  </si>
  <si>
    <t xml:space="preserve">человек (1,5 - 2 года) на 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</si>
  <si>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</si>
  <si>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</si>
  <si>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</si>
  <si>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</si>
  <si>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</si>
  <si>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</si>
  <si>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</si>
  <si>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</si>
  <si>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</si>
  <si>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</si>
  <si>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</si>
  <si>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</si>
  <si>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</si>
  <si>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</si>
  <si>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</si>
  <si>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</si>
  <si>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</si>
  <si>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</si>
  <si>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6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</si>
  <si>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</si>
  <si>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</si>
  <si>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</si>
  <si>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</si>
  <si>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</si>
  <si>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</si>
  <si>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 xml:space="preserve">    ______________________ Т.В. Чугуева </t>
  </si>
  <si>
    <t xml:space="preserve">     ______________________Т.В. Чугуева </t>
  </si>
  <si>
    <t>Апельсин</t>
  </si>
  <si>
    <t>Банан</t>
  </si>
  <si>
    <t>Яблоко</t>
  </si>
  <si>
    <t>20/4/9</t>
  </si>
  <si>
    <t>30/5/14</t>
  </si>
  <si>
    <t>Ответственный за питание  _________________________ С.В.Залевская</t>
  </si>
  <si>
    <t xml:space="preserve">Утверждаю                 </t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</si>
  <si>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</si>
  <si>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</si>
  <si>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</si>
  <si>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</si>
  <si>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</si>
  <si>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</si>
  <si>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</si>
  <si>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</si>
  <si>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</si>
  <si>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</si>
  <si>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</si>
  <si>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</si>
  <si>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</si>
  <si>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t xml:space="preserve">Бутерброд с маслом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</si>
</sst>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18">
    <font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4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4" fillId="4" borderId="2" xfId="0" applyFont="1" applyFill="1" applyBorder="1"/>
    <xf numFmtId="0" fontId="0" fillId="5" borderId="0" xfId="0" applyFill="1"/>
    <xf numFmtId="0" fontId="4" fillId="5" borderId="0" xfId="0" applyFont="1" applyFill="1" applyBorder="1" applyAlignment="1">
      <alignment horizontal="right"/>
    </xf>
    <xf numFmtId="4" fontId="4" fillId="0" borderId="2" xfId="0" applyNumberFormat="1" applyFont="1" applyBorder="1"/>
    <xf numFmtId="4" fontId="0" fillId="0" borderId="6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1" fillId="3" borderId="2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0" xfId="0" applyFill="1"/>
    <xf numFmtId="0" fontId="1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4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4" fillId="8" borderId="2" xfId="0" applyFont="1" applyFill="1" applyBorder="1"/>
    <xf numFmtId="164" fontId="4" fillId="8" borderId="2" xfId="0" applyNumberFormat="1" applyFont="1" applyFill="1" applyBorder="1"/>
    <xf numFmtId="164" fontId="0" fillId="0" borderId="0" xfId="0" applyNumberFormat="1"/>
    <xf numFmtId="164" fontId="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5" xfId="0" applyFont="1" applyBorder="1"/>
    <xf numFmtId="0" fontId="4" fillId="8" borderId="5" xfId="0" applyFont="1" applyFill="1" applyBorder="1"/>
    <xf numFmtId="0" fontId="0" fillId="0" borderId="0" xfId="0" applyAlignment="1">
      <alignment vertical="top"/>
    </xf>
    <xf numFmtId="14" fontId="7" fillId="0" borderId="9" xfId="0" applyNumberFormat="1" applyFont="1" applyBorder="1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5" fillId="4" borderId="2" xfId="0" applyFont="1" applyFill="1" applyBorder="1"/>
    <xf numFmtId="0" fontId="0" fillId="0" borderId="2" xfId="0" applyBorder="1" applyAlignment="1">
      <alignment horizontal="center" vertical="center"/>
    </xf>
    <xf numFmtId="0" fontId="0" fillId="9" borderId="0" xfId="0" applyFill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0" borderId="5" xfId="0" applyFont="1" applyBorder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0" fillId="9" borderId="0" xfId="0" applyFont="1" applyFill="1"/>
    <xf numFmtId="0" fontId="7" fillId="0" borderId="0" xfId="0" applyFont="1"/>
    <xf numFmtId="0" fontId="11" fillId="0" borderId="0" xfId="0" applyFont="1"/>
    <xf numFmtId="0" fontId="17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5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4" fontId="7" fillId="0" borderId="9" xfId="0" applyNumberFormat="1" applyFont="1" applyBorder="1" applyAlignment="1">
      <alignment horizontal="center" vertical="top"/>
    </xf>
    <xf numFmtId="14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4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109375" customWidth="1"/>
    <col min="8" max="8" width="0" hidden="1" customWidth="1"/>
    <col min="9" max="9" width="10.109375" customWidth="1"/>
    <col min="11" max="11" width="11.5546875" bestFit="1" customWidth="1"/>
    <col min="12" max="14" width="10.6640625" customWidth="1"/>
    <col min="15" max="17" width="10.6640625" hidden="1" customWidth="1"/>
    <col min="18" max="18" width="10.6640625" customWidth="1"/>
    <col min="19" max="23" width="10.664062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88671875" customWidth="1"/>
    <col min="54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1" max="71" width="11" customWidth="1"/>
    <col min="72" max="72" width="9.88671875" customWidth="1"/>
  </cols>
  <sheetData>
    <row r="1" spans="1:73">
      <c r="A1" s="80" t="s">
        <v>81</v>
      </c>
      <c r="B1" s="80"/>
      <c r="C1" s="80"/>
      <c r="D1" s="80"/>
      <c r="E1" s="81"/>
      <c r="F1" s="81"/>
      <c r="G1" s="81"/>
      <c r="H1" s="81"/>
      <c r="I1" s="81"/>
      <c r="J1" s="81"/>
      <c r="K1" s="81"/>
      <c r="L1" s="81"/>
      <c r="M1" s="81"/>
      <c r="N1" s="82"/>
      <c r="O1" s="82"/>
      <c r="P1" s="82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3"/>
      <c r="BS1" s="81"/>
      <c r="BT1" s="81"/>
      <c r="BU1" s="81"/>
    </row>
    <row r="2" spans="1:73" ht="17.399999999999999">
      <c r="A2" s="80" t="s">
        <v>83</v>
      </c>
      <c r="B2" s="80"/>
      <c r="C2" s="80"/>
      <c r="D2" s="80"/>
      <c r="E2" s="81"/>
      <c r="F2" s="81"/>
      <c r="G2" s="81"/>
      <c r="H2" s="81"/>
      <c r="I2" s="81"/>
      <c r="J2" s="81"/>
      <c r="K2" s="84" t="s">
        <v>84</v>
      </c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3"/>
      <c r="BS2" s="81"/>
      <c r="BT2" s="81"/>
    </row>
    <row r="3" spans="1:73">
      <c r="A3" s="81" t="s">
        <v>85</v>
      </c>
      <c r="B3" s="81"/>
      <c r="C3" s="81"/>
      <c r="D3" s="81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3"/>
      <c r="BS3" s="81"/>
      <c r="BT3" s="81"/>
    </row>
    <row r="4" spans="1:73" ht="15.6">
      <c r="A4" s="81"/>
      <c r="B4" s="81"/>
      <c r="C4" s="81"/>
      <c r="D4" s="81"/>
      <c r="E4" s="81"/>
      <c r="F4" s="81"/>
      <c r="G4" s="81"/>
      <c r="H4" s="81"/>
      <c r="I4" s="81"/>
      <c r="J4" s="81"/>
      <c r="K4" s="81" t="s">
        <v>86</v>
      </c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3"/>
      <c r="BS4" s="81"/>
      <c r="BT4" s="81"/>
    </row>
    <row r="5" spans="1:73">
      <c r="A5" s="81"/>
      <c r="B5" s="81"/>
      <c r="C5" s="81"/>
      <c r="D5" s="81"/>
      <c r="E5" s="81"/>
      <c r="F5" s="81"/>
      <c r="G5" s="81"/>
      <c r="H5" s="81"/>
      <c r="I5" s="81"/>
      <c r="J5" s="81"/>
      <c r="K5" s="81" t="s">
        <v>82</v>
      </c>
      <c r="L5" s="81"/>
      <c r="M5" s="82"/>
      <c r="N5" s="82"/>
      <c r="O5" s="82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3"/>
      <c r="BS5" s="81"/>
      <c r="BT5" s="81"/>
    </row>
    <row r="6" spans="1:73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3"/>
      <c r="BS6" s="81"/>
      <c r="BT6" s="81"/>
    </row>
    <row r="7" spans="1:73" ht="18" customHeight="1">
      <c r="C7" t="s">
        <v>0</v>
      </c>
      <c r="E7" s="1">
        <v>1</v>
      </c>
      <c r="F7" t="s">
        <v>47</v>
      </c>
      <c r="K7" s="51">
        <f>' 3-7 лет (день 6) '!K7</f>
        <v>45799</v>
      </c>
    </row>
    <row r="8" spans="1:73" ht="15" customHeight="1">
      <c r="A8" s="87"/>
      <c r="B8" s="2" t="s">
        <v>1</v>
      </c>
      <c r="C8" s="89" t="s">
        <v>2</v>
      </c>
      <c r="D8" s="91" t="str">
        <f>[1]Цены!A1</f>
        <v>Хлеб пшеничный</v>
      </c>
      <c r="E8" s="91" t="str">
        <f>[1]Цены!B1</f>
        <v>Хлеб ржано-пшеничный</v>
      </c>
      <c r="F8" s="91" t="str">
        <f>[1]Цены!C1</f>
        <v>Сахар</v>
      </c>
      <c r="G8" s="91" t="str">
        <f>[1]Цены!D1</f>
        <v>Чай</v>
      </c>
      <c r="H8" s="91" t="str">
        <f>[1]Цены!E1</f>
        <v>Какао</v>
      </c>
      <c r="I8" s="91" t="str">
        <f>[1]Цены!F1</f>
        <v>Кофейный напиток</v>
      </c>
      <c r="J8" s="91" t="str">
        <f>[1]Цены!G1</f>
        <v>Молоко 2,5%</v>
      </c>
      <c r="K8" s="91" t="str">
        <f>[1]Цены!H1</f>
        <v>Масло сливочное</v>
      </c>
      <c r="L8" s="91" t="str">
        <f>[1]Цены!I1</f>
        <v>Сметана 15%</v>
      </c>
      <c r="M8" s="91" t="str">
        <f>[1]Цены!J1</f>
        <v>Молоко сухое</v>
      </c>
      <c r="N8" s="91" t="str">
        <f>[1]Цены!K1</f>
        <v>Снежок 2,5 %</v>
      </c>
      <c r="O8" s="91" t="str">
        <f>[1]Цены!L1</f>
        <v>Творог 5%</v>
      </c>
      <c r="P8" s="91" t="str">
        <f>[1]Цены!M1</f>
        <v>Молоко сгущенное</v>
      </c>
      <c r="Q8" s="91" t="str">
        <f>[1]Цены!N1</f>
        <v xml:space="preserve">Джем Сава </v>
      </c>
      <c r="R8" s="91" t="str">
        <f>[1]Цены!O1</f>
        <v>Сыр</v>
      </c>
      <c r="S8" s="91" t="str">
        <f>[1]Цены!P1</f>
        <v>Зеленый горошек</v>
      </c>
      <c r="T8" s="91" t="str">
        <f>[1]Цены!Q1</f>
        <v>Кукуруза консервирован.</v>
      </c>
      <c r="U8" s="91" t="str">
        <f>[1]Цены!R1</f>
        <v>Консервы рыбные</v>
      </c>
      <c r="V8" s="91" t="str">
        <f>[1]Цены!S1</f>
        <v>Огурцы консервирован.</v>
      </c>
      <c r="W8" s="91" t="str">
        <f>[1]Цены!T1</f>
        <v>Огурцы свежие</v>
      </c>
      <c r="X8" s="91" t="str">
        <f>[1]Цены!U1</f>
        <v>Яйцо</v>
      </c>
      <c r="Y8" s="91" t="str">
        <f>[1]Цены!V1</f>
        <v>Икра кабачковая</v>
      </c>
      <c r="Z8" s="91" t="str">
        <f>[1]Цены!W1</f>
        <v>Изюм</v>
      </c>
      <c r="AA8" s="91" t="str">
        <f>[1]Цены!X1</f>
        <v>Курага</v>
      </c>
      <c r="AB8" s="91" t="str">
        <f>[1]Цены!Y1</f>
        <v>Чернослив</v>
      </c>
      <c r="AC8" s="91" t="str">
        <f>[1]Цены!Z1</f>
        <v>Шиповник</v>
      </c>
      <c r="AD8" s="91" t="str">
        <f>[1]Цены!AA1</f>
        <v>Сухофрукты</v>
      </c>
      <c r="AE8" s="91" t="str">
        <f>[1]Цены!AB1</f>
        <v>Ягода свежемороженная</v>
      </c>
      <c r="AF8" s="89" t="str">
        <f>' 3-7 лет (день 6) '!AF8:AF9</f>
        <v>Апельсин</v>
      </c>
      <c r="AG8" s="89" t="str">
        <f>' 3-7 лет (день 6) '!AG8:AG9</f>
        <v>Банан</v>
      </c>
      <c r="AH8" s="89" t="str">
        <f>' 3-7 лет (день 6) '!AH8:AH9</f>
        <v>Лимон</v>
      </c>
      <c r="AI8" s="89" t="str">
        <f>' 3-7 лет (день 6) '!AI8:AI9</f>
        <v>Яблоко</v>
      </c>
      <c r="AJ8" s="89" t="str">
        <f>[1]Цены!AD1</f>
        <v>Кисель</v>
      </c>
      <c r="AK8" s="89" t="str">
        <f>[1]Цены!AE1</f>
        <v xml:space="preserve">Сок </v>
      </c>
      <c r="AL8" s="89" t="str">
        <f>[1]Цены!AF1</f>
        <v>Макаронные изделия</v>
      </c>
      <c r="AM8" s="89" t="str">
        <f>[1]Цены!AG1</f>
        <v>Мука</v>
      </c>
      <c r="AN8" s="89" t="str">
        <f>[1]Цены!AH1</f>
        <v>Дрожжи</v>
      </c>
      <c r="AO8" s="89" t="str">
        <f>[1]Цены!AI1</f>
        <v>Печенье</v>
      </c>
      <c r="AP8" s="89" t="str">
        <f>[1]Цены!AJ1</f>
        <v>Пряники</v>
      </c>
      <c r="AQ8" s="91" t="str">
        <f>[1]Цены!AK1</f>
        <v>Вафли</v>
      </c>
      <c r="AR8" s="91" t="str">
        <f>[1]Цены!AL1</f>
        <v>Конфеты</v>
      </c>
      <c r="AS8" s="91" t="str">
        <f>[1]Цены!AM1</f>
        <v>Повидло Сава</v>
      </c>
      <c r="AT8" s="91" t="str">
        <f>[1]Цены!AN1</f>
        <v>Крупа геркулес</v>
      </c>
      <c r="AU8" s="91" t="str">
        <f>[1]Цены!AO1</f>
        <v>Крупа горох</v>
      </c>
      <c r="AV8" s="91" t="str">
        <f>[1]Цены!AP1</f>
        <v>Крупа гречневая</v>
      </c>
      <c r="AW8" s="91" t="str">
        <f>[1]Цены!AQ1</f>
        <v>Крупа кукурузная</v>
      </c>
      <c r="AX8" s="91" t="str">
        <f>[1]Цены!AR1</f>
        <v>Крупа манная</v>
      </c>
      <c r="AY8" s="91" t="str">
        <f>[1]Цены!AS1</f>
        <v>Крупа перловая</v>
      </c>
      <c r="AZ8" s="91" t="str">
        <f>[1]Цены!AT1</f>
        <v>Крупа пшеничная</v>
      </c>
      <c r="BA8" s="91" t="str">
        <f>[1]Цены!AU1</f>
        <v>Крупа пшено</v>
      </c>
      <c r="BB8" s="91" t="str">
        <f>[1]Цены!AV1</f>
        <v>Крупа ячневая</v>
      </c>
      <c r="BC8" s="91" t="str">
        <f>[1]Цены!AW1</f>
        <v>Рис</v>
      </c>
      <c r="BD8" s="91" t="str">
        <f>[1]Цены!AX1</f>
        <v>Цыпленок бройлер</v>
      </c>
      <c r="BE8" s="91" t="str">
        <f>[1]Цены!AY1</f>
        <v>Филе куриное</v>
      </c>
      <c r="BF8" s="91" t="str">
        <f>[1]Цены!AZ1</f>
        <v>Фарш говяжий</v>
      </c>
      <c r="BG8" s="91" t="str">
        <f>[1]Цены!BA1</f>
        <v>Печень куриная</v>
      </c>
      <c r="BH8" s="91" t="str">
        <f>[1]Цены!BB1</f>
        <v>Филе минтая</v>
      </c>
      <c r="BI8" s="91" t="str">
        <f>[1]Цены!BC1</f>
        <v>Филе сельди слабосол.</v>
      </c>
      <c r="BJ8" s="91" t="str">
        <f>[1]Цены!BD1</f>
        <v>Картофель</v>
      </c>
      <c r="BK8" s="91" t="str">
        <f>[1]Цены!BE1</f>
        <v>Морковь</v>
      </c>
      <c r="BL8" s="91" t="str">
        <f>[1]Цены!BF1</f>
        <v>Лук</v>
      </c>
      <c r="BM8" s="91" t="str">
        <f>[1]Цены!BG1</f>
        <v>Капуста</v>
      </c>
      <c r="BN8" s="91" t="str">
        <f>[1]Цены!BH1</f>
        <v>Свекла</v>
      </c>
      <c r="BO8" s="91" t="str">
        <f>[1]Цены!BI1</f>
        <v>Томатная паста</v>
      </c>
      <c r="BP8" s="91" t="str">
        <f>[1]Цены!BJ1</f>
        <v>Масло растительное</v>
      </c>
      <c r="BQ8" s="91" t="str">
        <f>[1]Цены!BK1</f>
        <v>Соль</v>
      </c>
      <c r="BR8" s="89" t="s">
        <v>48</v>
      </c>
      <c r="BS8" s="97" t="s">
        <v>3</v>
      </c>
      <c r="BT8" s="97" t="s">
        <v>4</v>
      </c>
    </row>
    <row r="9" spans="1:73" ht="36.75" customHeight="1">
      <c r="A9" s="88"/>
      <c r="B9" s="3" t="s">
        <v>5</v>
      </c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0"/>
      <c r="BS9" s="97"/>
      <c r="BT9" s="97"/>
    </row>
    <row r="10" spans="1:73">
      <c r="A10" s="92" t="s">
        <v>6</v>
      </c>
      <c r="B10" s="4" t="str">
        <f>' 3-7 лет (день 6) '!B10</f>
        <v>Ячневая каша молочная</v>
      </c>
      <c r="C10" s="93">
        <f>$E$7</f>
        <v>1</v>
      </c>
      <c r="D10" s="4"/>
      <c r="E10" s="4"/>
      <c r="F10" s="4">
        <v>4.0000000000000001E-3</v>
      </c>
      <c r="G10" s="4"/>
      <c r="H10" s="4"/>
      <c r="I10" s="4"/>
      <c r="J10" s="4"/>
      <c r="K10" s="4">
        <v>2E-3</v>
      </c>
      <c r="L10" s="4"/>
      <c r="M10" s="4">
        <v>1.24E-2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6"/>
      <c r="BB10" s="6">
        <v>1.9E-2</v>
      </c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>
      <c r="A11" s="92"/>
      <c r="B11" s="4" t="str">
        <f>' 3-7 лет (день 6) '!B11</f>
        <v xml:space="preserve">Бутерброд с маслом </v>
      </c>
      <c r="C11" s="94"/>
      <c r="D11" s="4">
        <v>0.02</v>
      </c>
      <c r="E11" s="4"/>
      <c r="F11" s="4"/>
      <c r="G11" s="4"/>
      <c r="H11" s="4"/>
      <c r="I11" s="4"/>
      <c r="J11" s="4"/>
      <c r="K11" s="4">
        <v>4.0000000000000001E-3</v>
      </c>
      <c r="L11" s="4"/>
      <c r="M11" s="4"/>
      <c r="N11" s="4"/>
      <c r="O11" s="4"/>
      <c r="P11" s="4"/>
      <c r="Q11" s="4"/>
      <c r="R11" s="4">
        <v>8.9999999999999993E-3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s="75" customFormat="1">
      <c r="A12" s="92"/>
      <c r="B12" s="71" t="str">
        <f>' 3-7 лет (день 6) '!B12</f>
        <v>Кофейный напиток с молоком</v>
      </c>
      <c r="C12" s="94"/>
      <c r="D12" s="71"/>
      <c r="E12" s="71"/>
      <c r="F12" s="71">
        <v>7.0000000000000001E-3</v>
      </c>
      <c r="G12" s="71"/>
      <c r="H12" s="71"/>
      <c r="I12" s="71">
        <v>2E-3</v>
      </c>
      <c r="J12" s="71">
        <v>7.4999999999999997E-2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2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3"/>
      <c r="BA12" s="73"/>
      <c r="BB12" s="73"/>
      <c r="BC12" s="73"/>
      <c r="BD12" s="73"/>
      <c r="BE12" s="71"/>
      <c r="BF12" s="71"/>
      <c r="BG12" s="71"/>
      <c r="BH12" s="71"/>
      <c r="BI12" s="71"/>
      <c r="BJ12" s="71"/>
      <c r="BK12" s="71"/>
      <c r="BL12" s="71"/>
      <c r="BM12" s="73"/>
      <c r="BN12" s="73"/>
      <c r="BO12" s="71"/>
      <c r="BP12" s="71"/>
      <c r="BQ12" s="74"/>
      <c r="BR12" s="71"/>
    </row>
    <row r="13" spans="1:73">
      <c r="A13" s="92"/>
      <c r="B13" s="4"/>
      <c r="C13" s="9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>
      <c r="A14" s="92"/>
      <c r="B14" s="4"/>
      <c r="C14" s="9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>
      <c r="A15" s="92" t="s">
        <v>9</v>
      </c>
      <c r="B15" s="4" t="str">
        <f>' 3-7 лет (день 6) '!B15</f>
        <v>Борщ</v>
      </c>
      <c r="C15" s="94">
        <f>E7</f>
        <v>1</v>
      </c>
      <c r="D15" s="4"/>
      <c r="E15" s="4"/>
      <c r="F15" s="4"/>
      <c r="G15" s="4"/>
      <c r="H15" s="4"/>
      <c r="I15" s="4"/>
      <c r="J15" s="4"/>
      <c r="K15" s="4">
        <v>3.0000000000000001E-3</v>
      </c>
      <c r="L15" s="4">
        <v>6.0000000000000001E-3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6"/>
      <c r="BA15" s="6"/>
      <c r="BB15" s="6"/>
      <c r="BC15" s="6"/>
      <c r="BD15" s="6"/>
      <c r="BF15" s="4">
        <v>1.4E-2</v>
      </c>
      <c r="BG15" s="4"/>
      <c r="BH15" s="4"/>
      <c r="BI15" s="4"/>
      <c r="BJ15" s="4">
        <v>2.1000000000000001E-2</v>
      </c>
      <c r="BK15" s="4">
        <v>1.6E-2</v>
      </c>
      <c r="BL15" s="4">
        <v>6.8999999999999999E-3</v>
      </c>
      <c r="BM15" s="6">
        <v>0.02</v>
      </c>
      <c r="BN15" s="6">
        <v>0.04</v>
      </c>
      <c r="BO15" s="4"/>
      <c r="BP15" s="4">
        <v>1E-3</v>
      </c>
      <c r="BQ15" s="10">
        <v>1E-3</v>
      </c>
      <c r="BR15" s="4"/>
    </row>
    <row r="16" spans="1:73">
      <c r="A16" s="92"/>
      <c r="B16" s="4" t="str">
        <f>' 3-7 лет (день 6) '!B16</f>
        <v>Запеканка из печени с рисом</v>
      </c>
      <c r="C16" s="9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6"/>
      <c r="BA16" s="6"/>
      <c r="BC16" s="6">
        <v>1.7999999999999999E-2</v>
      </c>
      <c r="BD16" s="6"/>
      <c r="BE16" s="4"/>
      <c r="BF16" s="4"/>
      <c r="BG16" s="4">
        <v>4.3999999999999997E-2</v>
      </c>
      <c r="BH16" s="4"/>
      <c r="BI16" s="4"/>
      <c r="BJ16" s="4"/>
      <c r="BK16" s="4"/>
      <c r="BL16" s="4">
        <v>4.4999999999999998E-2</v>
      </c>
      <c r="BM16" s="6"/>
      <c r="BN16" s="6"/>
      <c r="BO16" s="4"/>
      <c r="BP16" s="4">
        <v>2E-3</v>
      </c>
      <c r="BQ16" s="10">
        <v>1E-3</v>
      </c>
      <c r="BR16" s="4"/>
    </row>
    <row r="17" spans="1:71">
      <c r="A17" s="92"/>
      <c r="B17" s="4" t="str">
        <f>' 3-7 лет (день 6) '!B17</f>
        <v>Картофельное пюре</v>
      </c>
      <c r="C17" s="94"/>
      <c r="D17" s="4"/>
      <c r="E17" s="4"/>
      <c r="F17" s="4"/>
      <c r="G17" s="4"/>
      <c r="H17" s="4"/>
      <c r="I17" s="4"/>
      <c r="J17" s="4">
        <v>0.02</v>
      </c>
      <c r="K17" s="4">
        <v>4.0000000000000001E-3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0.14699999999999999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>
      <c r="A18" s="92"/>
      <c r="B18" s="4" t="str">
        <f>' 3-7 лет (день 6) '!B18</f>
        <v>Хлеб пшеничный</v>
      </c>
      <c r="C18" s="94"/>
      <c r="D18" s="4">
        <v>0.02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>
      <c r="A19" s="92"/>
      <c r="B19" s="4" t="str">
        <f>' 3-7 лет (день 6) '!B19</f>
        <v>Хлеб ржаной</v>
      </c>
      <c r="C19" s="94"/>
      <c r="D19" s="4"/>
      <c r="E19" s="4">
        <v>0.04</v>
      </c>
      <c r="F19" s="4"/>
      <c r="G19" s="4"/>
      <c r="H19" s="4"/>
      <c r="I19" s="4"/>
      <c r="J19" s="4"/>
      <c r="K19" s="4"/>
      <c r="L19" s="10"/>
      <c r="M19" s="10"/>
      <c r="N19" s="11"/>
      <c r="O19" s="11"/>
      <c r="P19" s="12"/>
      <c r="Q19" s="11"/>
      <c r="R19" s="10"/>
      <c r="S19" s="4"/>
      <c r="U19" s="10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6"/>
      <c r="BA19" s="6"/>
      <c r="BB19" s="6"/>
      <c r="BC19" s="6"/>
      <c r="BD19" s="6"/>
      <c r="BE19" s="4"/>
      <c r="BF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>
      <c r="A20" s="92"/>
      <c r="B20" s="4" t="str">
        <f>' 3-7 лет (день 6) '!B20</f>
        <v>Напиток лимонный</v>
      </c>
      <c r="C20" s="94"/>
      <c r="D20" s="4"/>
      <c r="E20" s="4"/>
      <c r="F20" s="4">
        <v>2.3E-2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1.35E-2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>
      <c r="A21" s="92"/>
      <c r="B21" s="4"/>
      <c r="C21" s="9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>
      <c r="A22" s="92" t="s">
        <v>16</v>
      </c>
      <c r="B22" s="4" t="str">
        <f>' 3-7 лет (день 6) '!B22</f>
        <v>Снежок</v>
      </c>
      <c r="C22" s="93">
        <f>$E$7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0.14000000000000001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6"/>
      <c r="BA22" s="6"/>
      <c r="BB22" s="6"/>
      <c r="BC22" s="6"/>
      <c r="BD22" s="6"/>
      <c r="BE22" s="4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>
      <c r="A23" s="92"/>
      <c r="B23" s="4" t="str">
        <f>' 3-7 лет (день 6) '!B23</f>
        <v>Вафли</v>
      </c>
      <c r="C23" s="9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O23" s="4"/>
      <c r="AP23" s="4"/>
      <c r="AQ23" s="4">
        <v>0.02</v>
      </c>
      <c r="AR23" s="4"/>
      <c r="AS23" s="4"/>
      <c r="AT23" s="4"/>
      <c r="AU23" s="4"/>
      <c r="AV23" s="4"/>
      <c r="AW23" s="4"/>
      <c r="AX23" s="4"/>
      <c r="AY23" s="4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idden="1">
      <c r="A24" s="92"/>
      <c r="B24" s="4" t="str">
        <f>' 3-7 лет (день 6) '!B24</f>
        <v>Банан</v>
      </c>
      <c r="C24" s="9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>
      <c r="A25" s="92"/>
      <c r="B25" s="4"/>
      <c r="C25" s="9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>
      <c r="A26" s="92" t="s">
        <v>19</v>
      </c>
      <c r="B26" s="4" t="str">
        <f>' 3-7 лет (день 6) '!B26</f>
        <v>Суп молочный с пшеном</v>
      </c>
      <c r="C26" s="93">
        <f>$E$7</f>
        <v>1</v>
      </c>
      <c r="D26" s="4"/>
      <c r="E26" s="4"/>
      <c r="F26" s="4">
        <v>1.2999999999999999E-3</v>
      </c>
      <c r="G26" s="4"/>
      <c r="H26" s="4"/>
      <c r="I26" s="4"/>
      <c r="J26" s="4">
        <v>0.13500000000000001</v>
      </c>
      <c r="K26" s="4">
        <v>6.9999999999999999E-4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BA26" s="6">
        <v>1.2E-2</v>
      </c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>
      <c r="A27" s="92"/>
      <c r="B27" s="4" t="str">
        <f>' 3-7 лет (день 6) '!B27</f>
        <v>Хлеб пшеничный</v>
      </c>
      <c r="C27" s="94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>
      <c r="A28" s="92"/>
      <c r="B28" s="4" t="str">
        <f>' 3-7 лет (день 6) '!B28</f>
        <v>Чай с сахаром</v>
      </c>
      <c r="C28" s="94"/>
      <c r="D28" s="4"/>
      <c r="E28" s="4"/>
      <c r="F28" s="4">
        <v>8.9999999999999993E-3</v>
      </c>
      <c r="G28" s="4">
        <v>5.0000000000000001E-4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>
      <c r="A29" s="92"/>
      <c r="B29" s="14"/>
      <c r="C29" s="9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>
      <c r="A30" s="92"/>
      <c r="B30" s="4"/>
      <c r="C30" s="9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>
      <c r="B31" s="15" t="s">
        <v>22</v>
      </c>
      <c r="C31" s="16"/>
      <c r="D31" s="17">
        <f>SUM(D10:D30)</f>
        <v>0.06</v>
      </c>
      <c r="E31" s="17">
        <f t="shared" ref="E31:BQ31" si="0">SUM(E10:E30)</f>
        <v>0.04</v>
      </c>
      <c r="F31" s="17">
        <f t="shared" si="0"/>
        <v>4.4300000000000006E-2</v>
      </c>
      <c r="G31" s="17">
        <f t="shared" si="0"/>
        <v>5.0000000000000001E-4</v>
      </c>
      <c r="H31" s="17">
        <f t="shared" si="0"/>
        <v>0</v>
      </c>
      <c r="I31" s="17">
        <f t="shared" si="0"/>
        <v>2E-3</v>
      </c>
      <c r="J31" s="17">
        <f t="shared" si="0"/>
        <v>0.23</v>
      </c>
      <c r="K31" s="17">
        <f t="shared" si="0"/>
        <v>1.37E-2</v>
      </c>
      <c r="L31" s="17">
        <f t="shared" si="0"/>
        <v>6.0000000000000001E-3</v>
      </c>
      <c r="M31" s="17">
        <f t="shared" si="0"/>
        <v>1.24E-2</v>
      </c>
      <c r="N31" s="17">
        <f t="shared" si="0"/>
        <v>0.14000000000000001</v>
      </c>
      <c r="O31" s="17">
        <f t="shared" ref="O31:X31" si="1">SUM(O10:O30)</f>
        <v>0</v>
      </c>
      <c r="P31" s="17">
        <f t="shared" si="1"/>
        <v>0</v>
      </c>
      <c r="Q31" s="17">
        <f t="shared" si="1"/>
        <v>0</v>
      </c>
      <c r="R31" s="17">
        <f t="shared" si="1"/>
        <v>8.9999999999999993E-3</v>
      </c>
      <c r="S31" s="17">
        <f t="shared" si="1"/>
        <v>0</v>
      </c>
      <c r="T31" s="17">
        <f t="shared" si="1"/>
        <v>0</v>
      </c>
      <c r="U31" s="17">
        <f t="shared" si="1"/>
        <v>0</v>
      </c>
      <c r="V31" s="17">
        <f t="shared" si="1"/>
        <v>0</v>
      </c>
      <c r="W31" s="17">
        <f t="shared" si="1"/>
        <v>0</v>
      </c>
      <c r="X31" s="17">
        <f t="shared" si="1"/>
        <v>0.2</v>
      </c>
      <c r="Y31" s="17">
        <f t="shared" si="0"/>
        <v>0</v>
      </c>
      <c r="Z31" s="17">
        <f t="shared" si="0"/>
        <v>0</v>
      </c>
      <c r="AA31" s="17">
        <f t="shared" si="0"/>
        <v>0</v>
      </c>
      <c r="AB31" s="17">
        <f t="shared" si="0"/>
        <v>0</v>
      </c>
      <c r="AC31" s="17">
        <f t="shared" si="0"/>
        <v>0</v>
      </c>
      <c r="AD31" s="17">
        <f t="shared" si="0"/>
        <v>0</v>
      </c>
      <c r="AE31" s="17">
        <f t="shared" si="0"/>
        <v>0</v>
      </c>
      <c r="AF31" s="17">
        <f t="shared" si="0"/>
        <v>0</v>
      </c>
      <c r="AG31" s="17">
        <f t="shared" si="0"/>
        <v>0</v>
      </c>
      <c r="AH31" s="17">
        <f t="shared" si="0"/>
        <v>1.35E-2</v>
      </c>
      <c r="AI31" s="17">
        <f t="shared" si="0"/>
        <v>0</v>
      </c>
      <c r="AJ31" s="17">
        <f t="shared" si="0"/>
        <v>0</v>
      </c>
      <c r="AK31" s="17">
        <f t="shared" si="0"/>
        <v>0</v>
      </c>
      <c r="AL31" s="17">
        <f t="shared" si="0"/>
        <v>0</v>
      </c>
      <c r="AM31" s="17">
        <f t="shared" si="0"/>
        <v>0</v>
      </c>
      <c r="AN31" s="17">
        <f t="shared" si="0"/>
        <v>0</v>
      </c>
      <c r="AO31" s="17">
        <f t="shared" si="0"/>
        <v>0</v>
      </c>
      <c r="AP31" s="17">
        <f t="shared" si="0"/>
        <v>0</v>
      </c>
      <c r="AQ31" s="17">
        <f t="shared" si="0"/>
        <v>0.02</v>
      </c>
      <c r="AR31" s="17">
        <f t="shared" si="0"/>
        <v>0</v>
      </c>
      <c r="AS31" s="17">
        <f t="shared" si="0"/>
        <v>0</v>
      </c>
      <c r="AT31" s="17">
        <f t="shared" si="0"/>
        <v>0</v>
      </c>
      <c r="AU31" s="17">
        <f t="shared" si="0"/>
        <v>0</v>
      </c>
      <c r="AV31" s="17">
        <f t="shared" si="0"/>
        <v>0</v>
      </c>
      <c r="AW31" s="17">
        <f t="shared" si="0"/>
        <v>0</v>
      </c>
      <c r="AX31" s="17">
        <f t="shared" si="0"/>
        <v>0</v>
      </c>
      <c r="AY31" s="17">
        <f t="shared" si="0"/>
        <v>0</v>
      </c>
      <c r="AZ31" s="17">
        <f t="shared" si="0"/>
        <v>0</v>
      </c>
      <c r="BA31" s="17">
        <f t="shared" si="0"/>
        <v>1.2E-2</v>
      </c>
      <c r="BB31" s="17">
        <f>SUM(BB10:BB30)</f>
        <v>1.9E-2</v>
      </c>
      <c r="BC31" s="17">
        <f t="shared" si="0"/>
        <v>1.7999999999999999E-2</v>
      </c>
      <c r="BD31" s="17">
        <f t="shared" si="0"/>
        <v>0</v>
      </c>
      <c r="BE31" s="17">
        <f t="shared" si="0"/>
        <v>0</v>
      </c>
      <c r="BF31" s="17">
        <f t="shared" si="0"/>
        <v>1.4E-2</v>
      </c>
      <c r="BG31" s="17">
        <f t="shared" si="0"/>
        <v>4.3999999999999997E-2</v>
      </c>
      <c r="BH31" s="17">
        <f t="shared" si="0"/>
        <v>0</v>
      </c>
      <c r="BI31" s="17">
        <f t="shared" si="0"/>
        <v>0</v>
      </c>
      <c r="BJ31" s="17">
        <f t="shared" si="0"/>
        <v>0.16799999999999998</v>
      </c>
      <c r="BK31" s="17">
        <f t="shared" si="0"/>
        <v>1.6E-2</v>
      </c>
      <c r="BL31" s="17">
        <f t="shared" si="0"/>
        <v>5.1900000000000002E-2</v>
      </c>
      <c r="BM31" s="17">
        <f t="shared" si="0"/>
        <v>0.02</v>
      </c>
      <c r="BN31" s="17">
        <f t="shared" si="0"/>
        <v>0.04</v>
      </c>
      <c r="BO31" s="17">
        <f t="shared" si="0"/>
        <v>0</v>
      </c>
      <c r="BP31" s="17">
        <f t="shared" si="0"/>
        <v>3.0000000000000001E-3</v>
      </c>
      <c r="BQ31" s="52">
        <f t="shared" si="0"/>
        <v>4.0000000000000001E-3</v>
      </c>
      <c r="BR31" s="17">
        <f t="shared" ref="BR31" si="2">SUM(BR10:BR30)</f>
        <v>0</v>
      </c>
    </row>
    <row r="32" spans="1:71" ht="17.399999999999999">
      <c r="B32" s="15" t="s">
        <v>23</v>
      </c>
      <c r="C32" s="16"/>
      <c r="D32" s="18">
        <f>ROUND(PRODUCT(D31,$E$7),3)</f>
        <v>0.06</v>
      </c>
      <c r="E32" s="18">
        <f t="shared" ref="E32:BR32" si="3">ROUND(PRODUCT(E31,$E$7),3)</f>
        <v>0.04</v>
      </c>
      <c r="F32" s="18">
        <f t="shared" si="3"/>
        <v>4.3999999999999997E-2</v>
      </c>
      <c r="G32" s="18">
        <f t="shared" si="3"/>
        <v>1E-3</v>
      </c>
      <c r="H32" s="18">
        <f t="shared" si="3"/>
        <v>0</v>
      </c>
      <c r="I32" s="18">
        <f t="shared" si="3"/>
        <v>2E-3</v>
      </c>
      <c r="J32" s="18">
        <f t="shared" si="3"/>
        <v>0.23</v>
      </c>
      <c r="K32" s="18">
        <f t="shared" si="3"/>
        <v>1.4E-2</v>
      </c>
      <c r="L32" s="18">
        <f t="shared" si="3"/>
        <v>6.0000000000000001E-3</v>
      </c>
      <c r="M32" s="18">
        <f t="shared" si="3"/>
        <v>1.2E-2</v>
      </c>
      <c r="N32" s="18">
        <f t="shared" si="3"/>
        <v>0.14000000000000001</v>
      </c>
      <c r="O32" s="18">
        <f t="shared" si="3"/>
        <v>0</v>
      </c>
      <c r="P32" s="18">
        <f t="shared" si="3"/>
        <v>0</v>
      </c>
      <c r="Q32" s="18">
        <f t="shared" si="3"/>
        <v>0</v>
      </c>
      <c r="R32" s="18">
        <f t="shared" si="3"/>
        <v>8.9999999999999993E-3</v>
      </c>
      <c r="S32" s="18">
        <f t="shared" si="3"/>
        <v>0</v>
      </c>
      <c r="T32" s="18">
        <f t="shared" si="3"/>
        <v>0</v>
      </c>
      <c r="U32" s="18">
        <f t="shared" si="3"/>
        <v>0</v>
      </c>
      <c r="V32" s="18">
        <f t="shared" si="3"/>
        <v>0</v>
      </c>
      <c r="W32" s="18">
        <f t="shared" si="3"/>
        <v>0</v>
      </c>
      <c r="X32" s="18">
        <f t="shared" si="3"/>
        <v>0.2</v>
      </c>
      <c r="Y32" s="18">
        <f t="shared" si="3"/>
        <v>0</v>
      </c>
      <c r="Z32" s="18">
        <f t="shared" si="3"/>
        <v>0</v>
      </c>
      <c r="AA32" s="18">
        <f t="shared" si="3"/>
        <v>0</v>
      </c>
      <c r="AB32" s="18">
        <f t="shared" si="3"/>
        <v>0</v>
      </c>
      <c r="AC32" s="18">
        <f t="shared" si="3"/>
        <v>0</v>
      </c>
      <c r="AD32" s="18">
        <f t="shared" si="3"/>
        <v>0</v>
      </c>
      <c r="AE32" s="18">
        <f t="shared" si="3"/>
        <v>0</v>
      </c>
      <c r="AF32" s="18">
        <f t="shared" si="3"/>
        <v>0</v>
      </c>
      <c r="AG32" s="18">
        <f t="shared" si="3"/>
        <v>0</v>
      </c>
      <c r="AH32" s="18">
        <f t="shared" si="3"/>
        <v>1.4E-2</v>
      </c>
      <c r="AI32" s="18">
        <f t="shared" si="3"/>
        <v>0</v>
      </c>
      <c r="AJ32" s="18">
        <f t="shared" si="3"/>
        <v>0</v>
      </c>
      <c r="AK32" s="18">
        <f t="shared" si="3"/>
        <v>0</v>
      </c>
      <c r="AL32" s="18">
        <f t="shared" si="3"/>
        <v>0</v>
      </c>
      <c r="AM32" s="18">
        <f t="shared" si="3"/>
        <v>0</v>
      </c>
      <c r="AN32" s="18">
        <f t="shared" si="3"/>
        <v>0</v>
      </c>
      <c r="AO32" s="18">
        <f t="shared" si="3"/>
        <v>0</v>
      </c>
      <c r="AP32" s="18">
        <f t="shared" si="3"/>
        <v>0</v>
      </c>
      <c r="AQ32" s="18">
        <f t="shared" si="3"/>
        <v>0.02</v>
      </c>
      <c r="AR32" s="18">
        <f t="shared" si="3"/>
        <v>0</v>
      </c>
      <c r="AS32" s="18">
        <f t="shared" si="3"/>
        <v>0</v>
      </c>
      <c r="AT32" s="18">
        <f t="shared" si="3"/>
        <v>0</v>
      </c>
      <c r="AU32" s="18">
        <f t="shared" si="3"/>
        <v>0</v>
      </c>
      <c r="AV32" s="18">
        <f t="shared" si="3"/>
        <v>0</v>
      </c>
      <c r="AW32" s="18">
        <f t="shared" si="3"/>
        <v>0</v>
      </c>
      <c r="AX32" s="18">
        <f t="shared" si="3"/>
        <v>0</v>
      </c>
      <c r="AY32" s="18">
        <f t="shared" si="3"/>
        <v>0</v>
      </c>
      <c r="AZ32" s="18">
        <f t="shared" si="3"/>
        <v>0</v>
      </c>
      <c r="BA32" s="18">
        <f t="shared" si="3"/>
        <v>1.2E-2</v>
      </c>
      <c r="BB32" s="18">
        <f t="shared" si="3"/>
        <v>1.9E-2</v>
      </c>
      <c r="BC32" s="18">
        <f t="shared" si="3"/>
        <v>1.7999999999999999E-2</v>
      </c>
      <c r="BD32" s="18">
        <f t="shared" si="3"/>
        <v>0</v>
      </c>
      <c r="BE32" s="18">
        <f t="shared" si="3"/>
        <v>0</v>
      </c>
      <c r="BF32" s="18">
        <f t="shared" si="3"/>
        <v>1.4E-2</v>
      </c>
      <c r="BG32" s="18">
        <f t="shared" si="3"/>
        <v>4.3999999999999997E-2</v>
      </c>
      <c r="BH32" s="18">
        <f t="shared" si="3"/>
        <v>0</v>
      </c>
      <c r="BI32" s="18">
        <f t="shared" si="3"/>
        <v>0</v>
      </c>
      <c r="BJ32" s="18">
        <f t="shared" si="3"/>
        <v>0.16800000000000001</v>
      </c>
      <c r="BK32" s="18">
        <f t="shared" si="3"/>
        <v>1.6E-2</v>
      </c>
      <c r="BL32" s="18">
        <f t="shared" si="3"/>
        <v>5.1999999999999998E-2</v>
      </c>
      <c r="BM32" s="18">
        <f t="shared" si="3"/>
        <v>0.02</v>
      </c>
      <c r="BN32" s="18">
        <f t="shared" si="3"/>
        <v>0.04</v>
      </c>
      <c r="BO32" s="18">
        <f t="shared" si="3"/>
        <v>0</v>
      </c>
      <c r="BP32" s="18">
        <f t="shared" si="3"/>
        <v>3.0000000000000001E-3</v>
      </c>
      <c r="BQ32" s="18">
        <f t="shared" si="3"/>
        <v>4.0000000000000001E-3</v>
      </c>
      <c r="BR32" s="18">
        <f t="shared" si="3"/>
        <v>0</v>
      </c>
    </row>
    <row r="34" spans="1:72">
      <c r="D34" s="81" t="s">
        <v>87</v>
      </c>
      <c r="E34" s="81"/>
      <c r="F34" s="82"/>
      <c r="G34" s="81"/>
      <c r="H34" s="81" t="s">
        <v>88</v>
      </c>
      <c r="I34" s="81" t="s">
        <v>88</v>
      </c>
      <c r="J34" s="81"/>
      <c r="K34" s="81" t="s">
        <v>89</v>
      </c>
      <c r="L34" s="81"/>
      <c r="M34" s="81"/>
      <c r="BR34" s="70"/>
    </row>
    <row r="35" spans="1:72">
      <c r="D35" s="81" t="s">
        <v>90</v>
      </c>
      <c r="E35" s="81"/>
      <c r="F35" s="81" t="s">
        <v>91</v>
      </c>
      <c r="G35" s="81"/>
      <c r="H35" s="81" t="s">
        <v>92</v>
      </c>
      <c r="I35" s="81" t="s">
        <v>92</v>
      </c>
      <c r="J35" s="81"/>
      <c r="K35" s="81"/>
      <c r="L35" s="81"/>
      <c r="M35" s="81"/>
      <c r="BR35" s="70"/>
    </row>
    <row r="36" spans="1:72">
      <c r="D36" s="81"/>
      <c r="E36" s="81"/>
      <c r="F36" s="81"/>
      <c r="G36" s="81"/>
      <c r="H36" s="81"/>
      <c r="I36" s="81"/>
      <c r="J36" s="81"/>
      <c r="K36" s="81"/>
      <c r="L36" s="81"/>
      <c r="M36" s="81"/>
      <c r="BR36" s="70"/>
    </row>
    <row r="37" spans="1:72">
      <c r="D37" s="81"/>
      <c r="E37" s="81"/>
      <c r="F37" s="81" t="s">
        <v>93</v>
      </c>
      <c r="G37" s="81"/>
      <c r="H37" s="81" t="s">
        <v>94</v>
      </c>
      <c r="I37" s="81" t="s">
        <v>94</v>
      </c>
      <c r="J37" s="81"/>
      <c r="K37" s="81">
        <f>' 3-7 лет (день 6) '!K38</f>
        <v>0</v>
      </c>
      <c r="L37" s="81"/>
      <c r="M37" s="81"/>
      <c r="BR37" s="70"/>
      <c r="BS37" s="19"/>
      <c r="BT37" s="20"/>
    </row>
    <row r="38" spans="1:72">
      <c r="D38" s="86"/>
      <c r="E38" s="86"/>
      <c r="F38" s="86"/>
      <c r="G38" s="86"/>
      <c r="H38" s="86" t="s">
        <v>92</v>
      </c>
      <c r="I38" s="86" t="s">
        <v>92</v>
      </c>
      <c r="J38" s="86"/>
      <c r="K38" s="86"/>
      <c r="L38" s="86"/>
      <c r="M38" s="86"/>
      <c r="BR38" s="70"/>
    </row>
    <row r="44" spans="1:72">
      <c r="AZ44">
        <v>2</v>
      </c>
    </row>
    <row r="45" spans="1:72" ht="17.399999999999999">
      <c r="A45" s="21"/>
      <c r="B45" s="22" t="s">
        <v>24</v>
      </c>
      <c r="C45" s="23" t="s">
        <v>25</v>
      </c>
      <c r="D45" s="68">
        <v>90.9</v>
      </c>
      <c r="E45" s="68">
        <v>96</v>
      </c>
      <c r="F45" s="68">
        <v>93</v>
      </c>
      <c r="G45" s="68">
        <v>780</v>
      </c>
      <c r="H45" s="68">
        <v>1610</v>
      </c>
      <c r="I45" s="68">
        <v>760</v>
      </c>
      <c r="J45" s="68">
        <v>90.57</v>
      </c>
      <c r="K45" s="68">
        <v>1038.8900000000001</v>
      </c>
      <c r="L45" s="68">
        <v>255.2</v>
      </c>
      <c r="M45" s="68">
        <v>796</v>
      </c>
      <c r="N45" s="68">
        <v>126.38</v>
      </c>
      <c r="O45" s="68">
        <v>416.09</v>
      </c>
      <c r="P45" s="68">
        <v>634.21</v>
      </c>
      <c r="Q45" s="68">
        <v>503.33</v>
      </c>
      <c r="R45" s="68"/>
      <c r="S45" s="68"/>
      <c r="T45" s="68"/>
      <c r="U45" s="68">
        <v>920</v>
      </c>
      <c r="V45" s="68">
        <v>464.1</v>
      </c>
      <c r="W45" s="68">
        <v>249</v>
      </c>
      <c r="X45" s="68">
        <v>8.6999999999999993</v>
      </c>
      <c r="Y45" s="68"/>
      <c r="Z45" s="68">
        <v>415</v>
      </c>
      <c r="AA45" s="68">
        <v>416</v>
      </c>
      <c r="AB45" s="68">
        <v>358</v>
      </c>
      <c r="AC45" s="68">
        <v>283</v>
      </c>
      <c r="AD45" s="68">
        <v>144</v>
      </c>
      <c r="AE45" s="68">
        <v>668</v>
      </c>
      <c r="AF45" s="68"/>
      <c r="AG45" s="68">
        <v>252</v>
      </c>
      <c r="AH45" s="68">
        <v>340</v>
      </c>
      <c r="AI45" s="68">
        <v>186</v>
      </c>
      <c r="AJ45" s="68">
        <v>263.64</v>
      </c>
      <c r="AK45" s="68">
        <v>98</v>
      </c>
      <c r="AL45" s="68">
        <v>67</v>
      </c>
      <c r="AM45" s="68">
        <v>49.4</v>
      </c>
      <c r="AN45" s="68">
        <v>240</v>
      </c>
      <c r="AO45" s="68">
        <v>258</v>
      </c>
      <c r="AP45" s="68"/>
      <c r="AQ45" s="68">
        <v>346</v>
      </c>
      <c r="AR45" s="68"/>
      <c r="AS45" s="68">
        <v>281.61</v>
      </c>
      <c r="AT45" s="68">
        <v>87.5</v>
      </c>
      <c r="AU45" s="68">
        <v>74</v>
      </c>
      <c r="AV45" s="68">
        <v>64.67</v>
      </c>
      <c r="AW45" s="68">
        <v>75.709999999999994</v>
      </c>
      <c r="AX45" s="68">
        <v>85.71</v>
      </c>
      <c r="AY45" s="68">
        <v>58.75</v>
      </c>
      <c r="AZ45" s="68">
        <v>95.38</v>
      </c>
      <c r="BA45" s="68">
        <v>74</v>
      </c>
      <c r="BB45" s="68">
        <v>65</v>
      </c>
      <c r="BC45" s="68">
        <v>139.33000000000001</v>
      </c>
      <c r="BD45" s="68">
        <v>362</v>
      </c>
      <c r="BE45" s="68">
        <v>549</v>
      </c>
      <c r="BF45" s="68">
        <v>666</v>
      </c>
      <c r="BG45" s="68">
        <v>300</v>
      </c>
      <c r="BH45" s="68">
        <v>578</v>
      </c>
      <c r="BI45" s="68"/>
      <c r="BJ45" s="68">
        <v>84</v>
      </c>
      <c r="BK45" s="68">
        <v>68</v>
      </c>
      <c r="BL45" s="68">
        <v>79</v>
      </c>
      <c r="BM45" s="68">
        <v>87</v>
      </c>
      <c r="BN45" s="68">
        <v>109</v>
      </c>
      <c r="BO45" s="68">
        <v>329</v>
      </c>
      <c r="BP45" s="68">
        <v>182.22</v>
      </c>
      <c r="BQ45" s="68">
        <v>25</v>
      </c>
      <c r="BR45" s="24"/>
    </row>
    <row r="46" spans="1:72" ht="17.399999999999999">
      <c r="B46" s="15" t="s">
        <v>26</v>
      </c>
      <c r="C46" s="16" t="s">
        <v>25</v>
      </c>
      <c r="D46" s="17">
        <f>D45/1000</f>
        <v>9.0900000000000009E-2</v>
      </c>
      <c r="E46" s="17">
        <f t="shared" ref="E46:BQ46" si="4">E45/1000</f>
        <v>9.6000000000000002E-2</v>
      </c>
      <c r="F46" s="17">
        <f t="shared" si="4"/>
        <v>9.2999999999999999E-2</v>
      </c>
      <c r="G46" s="17">
        <f t="shared" si="4"/>
        <v>0.78</v>
      </c>
      <c r="H46" s="17">
        <f t="shared" si="4"/>
        <v>1.61</v>
      </c>
      <c r="I46" s="17">
        <f t="shared" si="4"/>
        <v>0.76</v>
      </c>
      <c r="J46" s="17">
        <f t="shared" si="4"/>
        <v>9.0569999999999998E-2</v>
      </c>
      <c r="K46" s="17">
        <f t="shared" si="4"/>
        <v>1.0388900000000001</v>
      </c>
      <c r="L46" s="17">
        <f t="shared" si="4"/>
        <v>0.25519999999999998</v>
      </c>
      <c r="M46" s="17">
        <f t="shared" si="4"/>
        <v>0.79600000000000004</v>
      </c>
      <c r="N46" s="17">
        <f t="shared" si="4"/>
        <v>0.12637999999999999</v>
      </c>
      <c r="O46" s="17">
        <f t="shared" si="4"/>
        <v>0.41608999999999996</v>
      </c>
      <c r="P46" s="17">
        <f t="shared" si="4"/>
        <v>0.63421000000000005</v>
      </c>
      <c r="Q46" s="17">
        <f t="shared" si="4"/>
        <v>0.50332999999999994</v>
      </c>
      <c r="R46" s="17">
        <f t="shared" si="4"/>
        <v>0</v>
      </c>
      <c r="S46" s="17">
        <f t="shared" si="4"/>
        <v>0</v>
      </c>
      <c r="T46" s="17">
        <f t="shared" si="4"/>
        <v>0</v>
      </c>
      <c r="U46" s="17">
        <f t="shared" si="4"/>
        <v>0.92</v>
      </c>
      <c r="V46" s="17">
        <f t="shared" si="4"/>
        <v>0.46410000000000001</v>
      </c>
      <c r="W46" s="17">
        <f>W45/1000</f>
        <v>0.249</v>
      </c>
      <c r="X46" s="17">
        <f t="shared" si="4"/>
        <v>8.6999999999999994E-3</v>
      </c>
      <c r="Y46" s="17">
        <f t="shared" si="4"/>
        <v>0</v>
      </c>
      <c r="Z46" s="17">
        <f t="shared" si="4"/>
        <v>0.41499999999999998</v>
      </c>
      <c r="AA46" s="17">
        <f t="shared" si="4"/>
        <v>0.41599999999999998</v>
      </c>
      <c r="AB46" s="17">
        <f t="shared" si="4"/>
        <v>0.35799999999999998</v>
      </c>
      <c r="AC46" s="17">
        <f t="shared" si="4"/>
        <v>0.28299999999999997</v>
      </c>
      <c r="AD46" s="17">
        <f t="shared" si="4"/>
        <v>0.14399999999999999</v>
      </c>
      <c r="AE46" s="17">
        <f t="shared" si="4"/>
        <v>0.66800000000000004</v>
      </c>
      <c r="AF46" s="17">
        <f t="shared" ref="AF46:AI46" si="5">AF45/1000</f>
        <v>0</v>
      </c>
      <c r="AG46" s="17">
        <f t="shared" si="5"/>
        <v>0.252</v>
      </c>
      <c r="AH46" s="17">
        <f t="shared" si="5"/>
        <v>0.34</v>
      </c>
      <c r="AI46" s="17">
        <f t="shared" si="5"/>
        <v>0.186</v>
      </c>
      <c r="AJ46" s="17">
        <f t="shared" si="4"/>
        <v>0.26363999999999999</v>
      </c>
      <c r="AK46" s="17">
        <f t="shared" si="4"/>
        <v>9.8000000000000004E-2</v>
      </c>
      <c r="AL46" s="17">
        <f t="shared" si="4"/>
        <v>6.7000000000000004E-2</v>
      </c>
      <c r="AM46" s="17">
        <f t="shared" si="4"/>
        <v>4.9399999999999999E-2</v>
      </c>
      <c r="AN46" s="17">
        <f t="shared" si="4"/>
        <v>0.24</v>
      </c>
      <c r="AO46" s="17">
        <f t="shared" si="4"/>
        <v>0.25800000000000001</v>
      </c>
      <c r="AP46" s="17">
        <f t="shared" si="4"/>
        <v>0</v>
      </c>
      <c r="AQ46" s="17">
        <f t="shared" si="4"/>
        <v>0.34599999999999997</v>
      </c>
      <c r="AR46" s="17">
        <f t="shared" si="4"/>
        <v>0</v>
      </c>
      <c r="AS46" s="17">
        <f t="shared" si="4"/>
        <v>0.28161000000000003</v>
      </c>
      <c r="AT46" s="17">
        <f t="shared" si="4"/>
        <v>8.7499999999999994E-2</v>
      </c>
      <c r="AU46" s="17">
        <f t="shared" si="4"/>
        <v>7.3999999999999996E-2</v>
      </c>
      <c r="AV46" s="17">
        <f t="shared" si="4"/>
        <v>6.4670000000000005E-2</v>
      </c>
      <c r="AW46" s="17">
        <f t="shared" si="4"/>
        <v>7.571E-2</v>
      </c>
      <c r="AX46" s="17">
        <f t="shared" si="4"/>
        <v>8.5709999999999995E-2</v>
      </c>
      <c r="AY46" s="17">
        <f t="shared" si="4"/>
        <v>5.8749999999999997E-2</v>
      </c>
      <c r="AZ46" s="17">
        <f t="shared" si="4"/>
        <v>9.5379999999999993E-2</v>
      </c>
      <c r="BA46" s="17">
        <f t="shared" si="4"/>
        <v>7.3999999999999996E-2</v>
      </c>
      <c r="BB46" s="17">
        <f t="shared" si="4"/>
        <v>6.5000000000000002E-2</v>
      </c>
      <c r="BC46" s="17">
        <f t="shared" si="4"/>
        <v>0.13933000000000001</v>
      </c>
      <c r="BD46" s="17">
        <f t="shared" si="4"/>
        <v>0.36199999999999999</v>
      </c>
      <c r="BE46" s="17">
        <f t="shared" si="4"/>
        <v>0.54900000000000004</v>
      </c>
      <c r="BF46" s="17">
        <f t="shared" si="4"/>
        <v>0.66600000000000004</v>
      </c>
      <c r="BG46" s="17">
        <f t="shared" si="4"/>
        <v>0.3</v>
      </c>
      <c r="BH46" s="17">
        <f t="shared" si="4"/>
        <v>0.57799999999999996</v>
      </c>
      <c r="BI46" s="17">
        <f t="shared" si="4"/>
        <v>0</v>
      </c>
      <c r="BJ46" s="17">
        <f t="shared" si="4"/>
        <v>8.4000000000000005E-2</v>
      </c>
      <c r="BK46" s="17">
        <f t="shared" si="4"/>
        <v>6.8000000000000005E-2</v>
      </c>
      <c r="BL46" s="17">
        <f t="shared" si="4"/>
        <v>7.9000000000000001E-2</v>
      </c>
      <c r="BM46" s="17">
        <f t="shared" si="4"/>
        <v>8.6999999999999994E-2</v>
      </c>
      <c r="BN46" s="17">
        <f t="shared" si="4"/>
        <v>0.109</v>
      </c>
      <c r="BO46" s="17">
        <f t="shared" si="4"/>
        <v>0.32900000000000001</v>
      </c>
      <c r="BP46" s="17">
        <f t="shared" si="4"/>
        <v>0.18221999999999999</v>
      </c>
      <c r="BQ46" s="17">
        <f t="shared" si="4"/>
        <v>2.5000000000000001E-2</v>
      </c>
      <c r="BR46" s="17">
        <f t="shared" ref="BR46" si="6">BR45/1000</f>
        <v>0</v>
      </c>
    </row>
    <row r="47" spans="1:72" ht="17.399999999999999">
      <c r="A47" s="25"/>
      <c r="B47" s="26" t="s">
        <v>27</v>
      </c>
      <c r="C47" s="96"/>
      <c r="D47" s="27">
        <f t="shared" ref="D47:AI47" si="7">D32*D45</f>
        <v>5.4539999999999997</v>
      </c>
      <c r="E47" s="27">
        <f t="shared" si="7"/>
        <v>3.84</v>
      </c>
      <c r="F47" s="27">
        <f t="shared" si="7"/>
        <v>4.0919999999999996</v>
      </c>
      <c r="G47" s="27">
        <f t="shared" si="7"/>
        <v>0.78</v>
      </c>
      <c r="H47" s="27">
        <f t="shared" si="7"/>
        <v>0</v>
      </c>
      <c r="I47" s="27">
        <f t="shared" si="7"/>
        <v>1.52</v>
      </c>
      <c r="J47" s="27">
        <f t="shared" si="7"/>
        <v>20.831099999999999</v>
      </c>
      <c r="K47" s="27">
        <f t="shared" si="7"/>
        <v>14.544460000000001</v>
      </c>
      <c r="L47" s="27">
        <f t="shared" si="7"/>
        <v>1.5311999999999999</v>
      </c>
      <c r="M47" s="27">
        <f t="shared" si="7"/>
        <v>9.5519999999999996</v>
      </c>
      <c r="N47" s="27">
        <f t="shared" si="7"/>
        <v>17.693200000000001</v>
      </c>
      <c r="O47" s="27">
        <f t="shared" si="7"/>
        <v>0</v>
      </c>
      <c r="P47" s="27">
        <f t="shared" si="7"/>
        <v>0</v>
      </c>
      <c r="Q47" s="27">
        <f t="shared" si="7"/>
        <v>0</v>
      </c>
      <c r="R47" s="27">
        <f t="shared" si="7"/>
        <v>0</v>
      </c>
      <c r="S47" s="27">
        <f t="shared" si="7"/>
        <v>0</v>
      </c>
      <c r="T47" s="27">
        <f t="shared" si="7"/>
        <v>0</v>
      </c>
      <c r="U47" s="27">
        <f t="shared" si="7"/>
        <v>0</v>
      </c>
      <c r="V47" s="27">
        <f t="shared" si="7"/>
        <v>0</v>
      </c>
      <c r="W47" s="27">
        <f t="shared" si="7"/>
        <v>0</v>
      </c>
      <c r="X47" s="27">
        <f t="shared" si="7"/>
        <v>1.74</v>
      </c>
      <c r="Y47" s="27">
        <f t="shared" si="7"/>
        <v>0</v>
      </c>
      <c r="Z47" s="27">
        <f t="shared" si="7"/>
        <v>0</v>
      </c>
      <c r="AA47" s="27">
        <f t="shared" si="7"/>
        <v>0</v>
      </c>
      <c r="AB47" s="27">
        <f t="shared" si="7"/>
        <v>0</v>
      </c>
      <c r="AC47" s="27">
        <f t="shared" si="7"/>
        <v>0</v>
      </c>
      <c r="AD47" s="27">
        <f t="shared" si="7"/>
        <v>0</v>
      </c>
      <c r="AE47" s="27">
        <f t="shared" si="7"/>
        <v>0</v>
      </c>
      <c r="AF47" s="27">
        <f t="shared" si="7"/>
        <v>0</v>
      </c>
      <c r="AG47" s="27">
        <f t="shared" si="7"/>
        <v>0</v>
      </c>
      <c r="AH47" s="27">
        <f t="shared" si="7"/>
        <v>4.76</v>
      </c>
      <c r="AI47" s="27">
        <f t="shared" si="7"/>
        <v>0</v>
      </c>
      <c r="AJ47" s="27">
        <f t="shared" ref="AJ47:BR47" si="8">AJ32*AJ45</f>
        <v>0</v>
      </c>
      <c r="AK47" s="27">
        <f t="shared" si="8"/>
        <v>0</v>
      </c>
      <c r="AL47" s="27">
        <f t="shared" si="8"/>
        <v>0</v>
      </c>
      <c r="AM47" s="27">
        <f t="shared" si="8"/>
        <v>0</v>
      </c>
      <c r="AN47" s="27">
        <f t="shared" si="8"/>
        <v>0</v>
      </c>
      <c r="AO47" s="27">
        <f t="shared" si="8"/>
        <v>0</v>
      </c>
      <c r="AP47" s="27">
        <f t="shared" si="8"/>
        <v>0</v>
      </c>
      <c r="AQ47" s="27">
        <f t="shared" si="8"/>
        <v>6.92</v>
      </c>
      <c r="AR47" s="27">
        <f t="shared" si="8"/>
        <v>0</v>
      </c>
      <c r="AS47" s="27">
        <f t="shared" si="8"/>
        <v>0</v>
      </c>
      <c r="AT47" s="27">
        <f t="shared" si="8"/>
        <v>0</v>
      </c>
      <c r="AU47" s="27">
        <f t="shared" si="8"/>
        <v>0</v>
      </c>
      <c r="AV47" s="27">
        <f t="shared" si="8"/>
        <v>0</v>
      </c>
      <c r="AW47" s="27">
        <f t="shared" si="8"/>
        <v>0</v>
      </c>
      <c r="AX47" s="27">
        <f t="shared" si="8"/>
        <v>0</v>
      </c>
      <c r="AY47" s="27">
        <f t="shared" si="8"/>
        <v>0</v>
      </c>
      <c r="AZ47" s="27">
        <f t="shared" si="8"/>
        <v>0</v>
      </c>
      <c r="BA47" s="27">
        <f t="shared" si="8"/>
        <v>0.88800000000000001</v>
      </c>
      <c r="BB47" s="27">
        <f t="shared" si="8"/>
        <v>1.2349999999999999</v>
      </c>
      <c r="BC47" s="27">
        <f t="shared" si="8"/>
        <v>2.5079400000000001</v>
      </c>
      <c r="BD47" s="27">
        <f t="shared" si="8"/>
        <v>0</v>
      </c>
      <c r="BE47" s="27">
        <f t="shared" si="8"/>
        <v>0</v>
      </c>
      <c r="BF47" s="27">
        <f t="shared" si="8"/>
        <v>9.3239999999999998</v>
      </c>
      <c r="BG47" s="27">
        <f t="shared" si="8"/>
        <v>13.2</v>
      </c>
      <c r="BH47" s="27">
        <f t="shared" si="8"/>
        <v>0</v>
      </c>
      <c r="BI47" s="27">
        <f t="shared" si="8"/>
        <v>0</v>
      </c>
      <c r="BJ47" s="27">
        <f t="shared" si="8"/>
        <v>14.112</v>
      </c>
      <c r="BK47" s="27">
        <f t="shared" si="8"/>
        <v>1.0880000000000001</v>
      </c>
      <c r="BL47" s="27">
        <f t="shared" si="8"/>
        <v>4.1079999999999997</v>
      </c>
      <c r="BM47" s="27">
        <f t="shared" si="8"/>
        <v>1.74</v>
      </c>
      <c r="BN47" s="27">
        <f t="shared" si="8"/>
        <v>4.3600000000000003</v>
      </c>
      <c r="BO47" s="27">
        <f t="shared" si="8"/>
        <v>0</v>
      </c>
      <c r="BP47" s="27">
        <f t="shared" si="8"/>
        <v>0.54666000000000003</v>
      </c>
      <c r="BQ47" s="27">
        <f t="shared" si="8"/>
        <v>0.1</v>
      </c>
      <c r="BR47" s="27">
        <f t="shared" si="8"/>
        <v>0</v>
      </c>
      <c r="BS47" s="28">
        <f>SUM(D47:BQ47)</f>
        <v>146.46756000000002</v>
      </c>
      <c r="BT47" s="29">
        <f>BS47/$C$10</f>
        <v>146.46756000000002</v>
      </c>
    </row>
    <row r="48" spans="1:72" ht="17.399999999999999">
      <c r="A48" s="25"/>
      <c r="B48" s="26" t="s">
        <v>28</v>
      </c>
      <c r="C48" s="96"/>
      <c r="D48" s="27">
        <f t="shared" ref="D48:AI48" si="9">D32*D45</f>
        <v>5.4539999999999997</v>
      </c>
      <c r="E48" s="27">
        <f t="shared" si="9"/>
        <v>3.84</v>
      </c>
      <c r="F48" s="27">
        <f t="shared" si="9"/>
        <v>4.0919999999999996</v>
      </c>
      <c r="G48" s="27">
        <f t="shared" si="9"/>
        <v>0.78</v>
      </c>
      <c r="H48" s="27">
        <f t="shared" si="9"/>
        <v>0</v>
      </c>
      <c r="I48" s="27">
        <f t="shared" si="9"/>
        <v>1.52</v>
      </c>
      <c r="J48" s="27">
        <f t="shared" si="9"/>
        <v>20.831099999999999</v>
      </c>
      <c r="K48" s="27">
        <f t="shared" si="9"/>
        <v>14.544460000000001</v>
      </c>
      <c r="L48" s="27">
        <f t="shared" si="9"/>
        <v>1.5311999999999999</v>
      </c>
      <c r="M48" s="27">
        <f t="shared" si="9"/>
        <v>9.5519999999999996</v>
      </c>
      <c r="N48" s="27">
        <f t="shared" si="9"/>
        <v>17.693200000000001</v>
      </c>
      <c r="O48" s="27">
        <f t="shared" si="9"/>
        <v>0</v>
      </c>
      <c r="P48" s="27">
        <f t="shared" si="9"/>
        <v>0</v>
      </c>
      <c r="Q48" s="27">
        <f t="shared" si="9"/>
        <v>0</v>
      </c>
      <c r="R48" s="27">
        <f t="shared" si="9"/>
        <v>0</v>
      </c>
      <c r="S48" s="27">
        <f t="shared" si="9"/>
        <v>0</v>
      </c>
      <c r="T48" s="27">
        <f t="shared" si="9"/>
        <v>0</v>
      </c>
      <c r="U48" s="27">
        <f t="shared" si="9"/>
        <v>0</v>
      </c>
      <c r="V48" s="27">
        <f t="shared" si="9"/>
        <v>0</v>
      </c>
      <c r="W48" s="27">
        <f t="shared" si="9"/>
        <v>0</v>
      </c>
      <c r="X48" s="27">
        <f t="shared" si="9"/>
        <v>1.74</v>
      </c>
      <c r="Y48" s="27">
        <f t="shared" si="9"/>
        <v>0</v>
      </c>
      <c r="Z48" s="27">
        <f t="shared" si="9"/>
        <v>0</v>
      </c>
      <c r="AA48" s="27">
        <f t="shared" si="9"/>
        <v>0</v>
      </c>
      <c r="AB48" s="27">
        <f t="shared" si="9"/>
        <v>0</v>
      </c>
      <c r="AC48" s="27">
        <f t="shared" si="9"/>
        <v>0</v>
      </c>
      <c r="AD48" s="27">
        <f t="shared" si="9"/>
        <v>0</v>
      </c>
      <c r="AE48" s="27">
        <f t="shared" si="9"/>
        <v>0</v>
      </c>
      <c r="AF48" s="27">
        <f t="shared" si="9"/>
        <v>0</v>
      </c>
      <c r="AG48" s="27">
        <f t="shared" si="9"/>
        <v>0</v>
      </c>
      <c r="AH48" s="27">
        <f t="shared" si="9"/>
        <v>4.76</v>
      </c>
      <c r="AI48" s="27">
        <f t="shared" si="9"/>
        <v>0</v>
      </c>
      <c r="AJ48" s="27">
        <f t="shared" ref="AJ48:BR48" si="10">AJ32*AJ45</f>
        <v>0</v>
      </c>
      <c r="AK48" s="27">
        <f t="shared" si="10"/>
        <v>0</v>
      </c>
      <c r="AL48" s="27">
        <f t="shared" si="10"/>
        <v>0</v>
      </c>
      <c r="AM48" s="27">
        <f t="shared" si="10"/>
        <v>0</v>
      </c>
      <c r="AN48" s="27">
        <f t="shared" si="10"/>
        <v>0</v>
      </c>
      <c r="AO48" s="27">
        <f t="shared" si="10"/>
        <v>0</v>
      </c>
      <c r="AP48" s="27">
        <f t="shared" si="10"/>
        <v>0</v>
      </c>
      <c r="AQ48" s="27">
        <f t="shared" si="10"/>
        <v>6.92</v>
      </c>
      <c r="AR48" s="27">
        <f t="shared" si="10"/>
        <v>0</v>
      </c>
      <c r="AS48" s="27">
        <f t="shared" si="10"/>
        <v>0</v>
      </c>
      <c r="AT48" s="27">
        <f t="shared" si="10"/>
        <v>0</v>
      </c>
      <c r="AU48" s="27">
        <f t="shared" si="10"/>
        <v>0</v>
      </c>
      <c r="AV48" s="27">
        <f t="shared" si="10"/>
        <v>0</v>
      </c>
      <c r="AW48" s="27">
        <f t="shared" si="10"/>
        <v>0</v>
      </c>
      <c r="AX48" s="27">
        <f t="shared" si="10"/>
        <v>0</v>
      </c>
      <c r="AY48" s="27">
        <f t="shared" si="10"/>
        <v>0</v>
      </c>
      <c r="AZ48" s="27">
        <f t="shared" si="10"/>
        <v>0</v>
      </c>
      <c r="BA48" s="27">
        <f t="shared" si="10"/>
        <v>0.88800000000000001</v>
      </c>
      <c r="BB48" s="27">
        <f t="shared" si="10"/>
        <v>1.2349999999999999</v>
      </c>
      <c r="BC48" s="27">
        <f t="shared" si="10"/>
        <v>2.5079400000000001</v>
      </c>
      <c r="BD48" s="27">
        <f t="shared" si="10"/>
        <v>0</v>
      </c>
      <c r="BE48" s="27">
        <f t="shared" si="10"/>
        <v>0</v>
      </c>
      <c r="BF48" s="27">
        <f t="shared" si="10"/>
        <v>9.3239999999999998</v>
      </c>
      <c r="BG48" s="27">
        <f t="shared" si="10"/>
        <v>13.2</v>
      </c>
      <c r="BH48" s="27">
        <f t="shared" si="10"/>
        <v>0</v>
      </c>
      <c r="BI48" s="27">
        <f t="shared" si="10"/>
        <v>0</v>
      </c>
      <c r="BJ48" s="27">
        <f t="shared" si="10"/>
        <v>14.112</v>
      </c>
      <c r="BK48" s="27">
        <f t="shared" si="10"/>
        <v>1.0880000000000001</v>
      </c>
      <c r="BL48" s="27">
        <f t="shared" si="10"/>
        <v>4.1079999999999997</v>
      </c>
      <c r="BM48" s="27">
        <f t="shared" si="10"/>
        <v>1.74</v>
      </c>
      <c r="BN48" s="27">
        <f t="shared" si="10"/>
        <v>4.3600000000000003</v>
      </c>
      <c r="BO48" s="27">
        <f t="shared" si="10"/>
        <v>0</v>
      </c>
      <c r="BP48" s="27">
        <f t="shared" si="10"/>
        <v>0.54666000000000003</v>
      </c>
      <c r="BQ48" s="27">
        <f t="shared" si="10"/>
        <v>0.1</v>
      </c>
      <c r="BR48" s="27">
        <f t="shared" si="10"/>
        <v>0</v>
      </c>
      <c r="BS48" s="28">
        <f>SUM(D48:BQ48)</f>
        <v>146.46756000000002</v>
      </c>
      <c r="BT48" s="29">
        <f>BS48/$C$10</f>
        <v>146.46756000000002</v>
      </c>
    </row>
    <row r="49" spans="1:72">
      <c r="A49" s="30"/>
      <c r="B49" s="30" t="s">
        <v>29</v>
      </c>
      <c r="D49" s="31">
        <f t="shared" ref="D49:AL49" si="11">D66+D83+D98+D114</f>
        <v>5.4540000000000006</v>
      </c>
      <c r="E49" s="31">
        <f t="shared" si="11"/>
        <v>3.84</v>
      </c>
      <c r="F49" s="31">
        <f t="shared" si="11"/>
        <v>4.1198999999999995</v>
      </c>
      <c r="G49" s="31">
        <f t="shared" si="11"/>
        <v>0.39</v>
      </c>
      <c r="H49" s="31">
        <f t="shared" si="11"/>
        <v>0</v>
      </c>
      <c r="I49" s="31">
        <f t="shared" si="11"/>
        <v>1.52</v>
      </c>
      <c r="J49" s="31">
        <f t="shared" si="11"/>
        <v>20.831099999999999</v>
      </c>
      <c r="K49" s="31">
        <f t="shared" si="11"/>
        <v>14.232793000000003</v>
      </c>
      <c r="L49" s="31">
        <f t="shared" si="11"/>
        <v>1.5311999999999999</v>
      </c>
      <c r="M49" s="31">
        <f t="shared" si="11"/>
        <v>9.8704000000000001</v>
      </c>
      <c r="N49" s="31">
        <f t="shared" si="11"/>
        <v>17.693200000000001</v>
      </c>
      <c r="O49" s="31">
        <f t="shared" si="11"/>
        <v>0</v>
      </c>
      <c r="P49" s="31">
        <f t="shared" si="11"/>
        <v>0</v>
      </c>
      <c r="Q49" s="31">
        <f t="shared" si="11"/>
        <v>0</v>
      </c>
      <c r="R49" s="31">
        <f t="shared" si="11"/>
        <v>0</v>
      </c>
      <c r="S49" s="31">
        <f t="shared" si="11"/>
        <v>0</v>
      </c>
      <c r="T49" s="31">
        <f t="shared" si="11"/>
        <v>0</v>
      </c>
      <c r="U49" s="31">
        <f t="shared" si="11"/>
        <v>0</v>
      </c>
      <c r="V49" s="31">
        <f t="shared" si="11"/>
        <v>0</v>
      </c>
      <c r="W49" s="31">
        <f t="shared" si="11"/>
        <v>0</v>
      </c>
      <c r="X49" s="31">
        <f t="shared" si="11"/>
        <v>1.74</v>
      </c>
      <c r="Y49" s="31">
        <f t="shared" si="11"/>
        <v>0</v>
      </c>
      <c r="Z49" s="31">
        <f t="shared" si="11"/>
        <v>0</v>
      </c>
      <c r="AA49" s="31">
        <f t="shared" si="11"/>
        <v>0</v>
      </c>
      <c r="AB49" s="31">
        <f t="shared" si="11"/>
        <v>0</v>
      </c>
      <c r="AC49" s="31">
        <f t="shared" si="11"/>
        <v>0</v>
      </c>
      <c r="AD49" s="31">
        <f t="shared" si="11"/>
        <v>0</v>
      </c>
      <c r="AE49" s="31">
        <f t="shared" si="11"/>
        <v>0</v>
      </c>
      <c r="AF49" s="31">
        <f t="shared" ref="AF49:AI49" si="12">AF66+AF83+AF98+AF114</f>
        <v>0</v>
      </c>
      <c r="AG49" s="31">
        <f t="shared" si="12"/>
        <v>0</v>
      </c>
      <c r="AH49" s="31">
        <f t="shared" si="12"/>
        <v>4.59</v>
      </c>
      <c r="AI49" s="31">
        <f t="shared" si="12"/>
        <v>0</v>
      </c>
      <c r="AJ49" s="31">
        <f t="shared" si="11"/>
        <v>0</v>
      </c>
      <c r="AK49" s="31">
        <f t="shared" si="11"/>
        <v>0</v>
      </c>
      <c r="AL49" s="31">
        <f t="shared" si="11"/>
        <v>0</v>
      </c>
      <c r="AM49" s="31">
        <f t="shared" ref="AM49:BQ49" si="13">AM66+AM83+AM98+AM114</f>
        <v>0</v>
      </c>
      <c r="AN49" s="31">
        <f t="shared" si="13"/>
        <v>0</v>
      </c>
      <c r="AO49" s="31">
        <f t="shared" si="13"/>
        <v>0</v>
      </c>
      <c r="AP49" s="31">
        <f t="shared" si="13"/>
        <v>0</v>
      </c>
      <c r="AQ49" s="31">
        <f t="shared" si="13"/>
        <v>6.92</v>
      </c>
      <c r="AR49" s="31">
        <f t="shared" si="13"/>
        <v>0</v>
      </c>
      <c r="AS49" s="31">
        <f t="shared" si="13"/>
        <v>0</v>
      </c>
      <c r="AT49" s="31">
        <f t="shared" si="13"/>
        <v>0</v>
      </c>
      <c r="AU49" s="31">
        <f t="shared" si="13"/>
        <v>0</v>
      </c>
      <c r="AV49" s="31">
        <f t="shared" si="13"/>
        <v>0</v>
      </c>
      <c r="AW49" s="31">
        <f t="shared" si="13"/>
        <v>0</v>
      </c>
      <c r="AX49" s="31">
        <f t="shared" si="13"/>
        <v>0</v>
      </c>
      <c r="AY49" s="31">
        <f t="shared" si="13"/>
        <v>0</v>
      </c>
      <c r="AZ49" s="31">
        <f t="shared" si="13"/>
        <v>0</v>
      </c>
      <c r="BA49" s="31">
        <f t="shared" si="13"/>
        <v>0.88800000000000001</v>
      </c>
      <c r="BB49" s="31">
        <f t="shared" si="13"/>
        <v>1.2349999999999999</v>
      </c>
      <c r="BC49" s="31">
        <f t="shared" si="13"/>
        <v>2.5079400000000001</v>
      </c>
      <c r="BD49" s="31">
        <f t="shared" si="13"/>
        <v>0</v>
      </c>
      <c r="BE49" s="31">
        <f t="shared" si="13"/>
        <v>0</v>
      </c>
      <c r="BF49" s="31">
        <f t="shared" si="13"/>
        <v>9.3239999999999998</v>
      </c>
      <c r="BG49" s="31">
        <f t="shared" si="13"/>
        <v>13.2</v>
      </c>
      <c r="BH49" s="31">
        <f t="shared" si="13"/>
        <v>0</v>
      </c>
      <c r="BI49" s="31">
        <f t="shared" si="13"/>
        <v>0</v>
      </c>
      <c r="BJ49" s="31">
        <f t="shared" si="13"/>
        <v>14.111999999999998</v>
      </c>
      <c r="BK49" s="31">
        <f t="shared" si="13"/>
        <v>1.0880000000000001</v>
      </c>
      <c r="BL49" s="31">
        <f t="shared" si="13"/>
        <v>4.1001000000000003</v>
      </c>
      <c r="BM49" s="31">
        <f t="shared" si="13"/>
        <v>1.74</v>
      </c>
      <c r="BN49" s="31">
        <f t="shared" si="13"/>
        <v>4.3600000000000003</v>
      </c>
      <c r="BO49" s="31">
        <f t="shared" si="13"/>
        <v>0</v>
      </c>
      <c r="BP49" s="31">
        <f t="shared" si="13"/>
        <v>0.54666000000000003</v>
      </c>
      <c r="BQ49" s="31">
        <f t="shared" si="13"/>
        <v>9.9999999999999992E-2</v>
      </c>
      <c r="BR49" s="31">
        <f t="shared" ref="BR49" si="14">BR66+BR83+BR98+BR114</f>
        <v>0</v>
      </c>
    </row>
    <row r="50" spans="1:72">
      <c r="A50" s="30"/>
      <c r="B50" s="30" t="s">
        <v>30</v>
      </c>
      <c r="BT50" s="32">
        <f>BT65+BT82+BT97+BT114</f>
        <v>145.934293</v>
      </c>
    </row>
    <row r="53" spans="1:72" ht="15" customHeight="1">
      <c r="A53" s="87"/>
      <c r="B53" s="2" t="s">
        <v>1</v>
      </c>
      <c r="C53" s="89" t="s">
        <v>2</v>
      </c>
      <c r="D53" s="91" t="str">
        <f t="shared" ref="D53:BQ53" si="15">D8</f>
        <v>Хлеб пшеничный</v>
      </c>
      <c r="E53" s="91" t="str">
        <f t="shared" si="15"/>
        <v>Хлеб ржано-пшеничный</v>
      </c>
      <c r="F53" s="91" t="str">
        <f t="shared" si="15"/>
        <v>Сахар</v>
      </c>
      <c r="G53" s="91" t="str">
        <f t="shared" si="15"/>
        <v>Чай</v>
      </c>
      <c r="H53" s="91" t="str">
        <f t="shared" si="15"/>
        <v>Какао</v>
      </c>
      <c r="I53" s="91" t="str">
        <f t="shared" si="15"/>
        <v>Кофейный напиток</v>
      </c>
      <c r="J53" s="91" t="str">
        <f t="shared" si="15"/>
        <v>Молоко 2,5%</v>
      </c>
      <c r="K53" s="91" t="str">
        <f t="shared" si="15"/>
        <v>Масло сливочное</v>
      </c>
      <c r="L53" s="91" t="str">
        <f t="shared" si="15"/>
        <v>Сметана 15%</v>
      </c>
      <c r="M53" s="91" t="str">
        <f t="shared" si="15"/>
        <v>Молоко сухое</v>
      </c>
      <c r="N53" s="91" t="str">
        <f t="shared" si="15"/>
        <v>Снежок 2,5 %</v>
      </c>
      <c r="O53" s="91" t="str">
        <f t="shared" si="15"/>
        <v>Творог 5%</v>
      </c>
      <c r="P53" s="91" t="str">
        <f t="shared" si="15"/>
        <v>Молоко сгущенное</v>
      </c>
      <c r="Q53" s="91" t="str">
        <f t="shared" si="15"/>
        <v xml:space="preserve">Джем Сава </v>
      </c>
      <c r="R53" s="91" t="str">
        <f t="shared" si="15"/>
        <v>Сыр</v>
      </c>
      <c r="S53" s="91" t="str">
        <f t="shared" si="15"/>
        <v>Зеленый горошек</v>
      </c>
      <c r="T53" s="91" t="str">
        <f t="shared" si="15"/>
        <v>Кукуруза консервирован.</v>
      </c>
      <c r="U53" s="91" t="str">
        <f t="shared" si="15"/>
        <v>Консервы рыбные</v>
      </c>
      <c r="V53" s="91" t="str">
        <f t="shared" si="15"/>
        <v>Огурцы консервирован.</v>
      </c>
      <c r="W53" s="91" t="str">
        <f>W8</f>
        <v>Огурцы свежие</v>
      </c>
      <c r="X53" s="91" t="str">
        <f t="shared" si="15"/>
        <v>Яйцо</v>
      </c>
      <c r="Y53" s="91" t="str">
        <f t="shared" si="15"/>
        <v>Икра кабачковая</v>
      </c>
      <c r="Z53" s="91" t="str">
        <f t="shared" si="15"/>
        <v>Изюм</v>
      </c>
      <c r="AA53" s="91" t="str">
        <f t="shared" si="15"/>
        <v>Курага</v>
      </c>
      <c r="AB53" s="91" t="str">
        <f t="shared" si="15"/>
        <v>Чернослив</v>
      </c>
      <c r="AC53" s="91" t="str">
        <f t="shared" si="15"/>
        <v>Шиповник</v>
      </c>
      <c r="AD53" s="91" t="str">
        <f t="shared" si="15"/>
        <v>Сухофрукты</v>
      </c>
      <c r="AE53" s="91" t="str">
        <f t="shared" si="15"/>
        <v>Ягода свежемороженная</v>
      </c>
      <c r="AF53" s="91" t="str">
        <f t="shared" ref="AF53:AI53" si="16">AF8</f>
        <v>Апельсин</v>
      </c>
      <c r="AG53" s="91" t="str">
        <f t="shared" si="16"/>
        <v>Банан</v>
      </c>
      <c r="AH53" s="91" t="str">
        <f t="shared" si="16"/>
        <v>Лимон</v>
      </c>
      <c r="AI53" s="91" t="str">
        <f t="shared" si="16"/>
        <v>Яблоко</v>
      </c>
      <c r="AJ53" s="89" t="str">
        <f t="shared" si="15"/>
        <v>Кисель</v>
      </c>
      <c r="AK53" s="89" t="str">
        <f t="shared" si="15"/>
        <v xml:space="preserve">Сок </v>
      </c>
      <c r="AL53" s="89" t="str">
        <f t="shared" si="15"/>
        <v>Макаронные изделия</v>
      </c>
      <c r="AM53" s="89" t="str">
        <f t="shared" si="15"/>
        <v>Мука</v>
      </c>
      <c r="AN53" s="89" t="str">
        <f t="shared" si="15"/>
        <v>Дрожжи</v>
      </c>
      <c r="AO53" s="89" t="str">
        <f t="shared" si="15"/>
        <v>Печенье</v>
      </c>
      <c r="AP53" s="89" t="str">
        <f t="shared" si="15"/>
        <v>Пряники</v>
      </c>
      <c r="AQ53" s="91" t="str">
        <f t="shared" si="15"/>
        <v>Вафли</v>
      </c>
      <c r="AR53" s="91" t="str">
        <f t="shared" si="15"/>
        <v>Конфеты</v>
      </c>
      <c r="AS53" s="91" t="str">
        <f t="shared" si="15"/>
        <v>Повидло Сава</v>
      </c>
      <c r="AT53" s="91" t="str">
        <f t="shared" si="15"/>
        <v>Крупа геркулес</v>
      </c>
      <c r="AU53" s="91" t="str">
        <f t="shared" si="15"/>
        <v>Крупа горох</v>
      </c>
      <c r="AV53" s="91" t="str">
        <f t="shared" si="15"/>
        <v>Крупа гречневая</v>
      </c>
      <c r="AW53" s="91" t="str">
        <f t="shared" si="15"/>
        <v>Крупа кукурузная</v>
      </c>
      <c r="AX53" s="91" t="str">
        <f t="shared" si="15"/>
        <v>Крупа манная</v>
      </c>
      <c r="AY53" s="91" t="str">
        <f t="shared" si="15"/>
        <v>Крупа перловая</v>
      </c>
      <c r="AZ53" s="91" t="str">
        <f t="shared" si="15"/>
        <v>Крупа пшеничная</v>
      </c>
      <c r="BA53" s="91" t="str">
        <f t="shared" si="15"/>
        <v>Крупа пшено</v>
      </c>
      <c r="BB53" s="91" t="str">
        <f t="shared" si="15"/>
        <v>Крупа ячневая</v>
      </c>
      <c r="BC53" s="91" t="str">
        <f t="shared" si="15"/>
        <v>Рис</v>
      </c>
      <c r="BD53" s="91" t="str">
        <f t="shared" si="15"/>
        <v>Цыпленок бройлер</v>
      </c>
      <c r="BE53" s="91" t="str">
        <f t="shared" si="15"/>
        <v>Филе куриное</v>
      </c>
      <c r="BF53" s="91" t="str">
        <f t="shared" si="15"/>
        <v>Фарш говяжий</v>
      </c>
      <c r="BG53" s="91" t="str">
        <f t="shared" si="15"/>
        <v>Печень куриная</v>
      </c>
      <c r="BH53" s="91" t="str">
        <f t="shared" si="15"/>
        <v>Филе минтая</v>
      </c>
      <c r="BI53" s="91" t="str">
        <f t="shared" si="15"/>
        <v>Филе сельди слабосол.</v>
      </c>
      <c r="BJ53" s="91" t="str">
        <f t="shared" si="15"/>
        <v>Картофель</v>
      </c>
      <c r="BK53" s="91" t="str">
        <f t="shared" si="15"/>
        <v>Морковь</v>
      </c>
      <c r="BL53" s="91" t="str">
        <f t="shared" si="15"/>
        <v>Лук</v>
      </c>
      <c r="BM53" s="91" t="str">
        <f t="shared" si="15"/>
        <v>Капуста</v>
      </c>
      <c r="BN53" s="91" t="str">
        <f t="shared" si="15"/>
        <v>Свекла</v>
      </c>
      <c r="BO53" s="91" t="str">
        <f t="shared" si="15"/>
        <v>Томатная паста</v>
      </c>
      <c r="BP53" s="91" t="str">
        <f t="shared" si="15"/>
        <v>Масло растительное</v>
      </c>
      <c r="BQ53" s="91" t="str">
        <f t="shared" si="15"/>
        <v>Соль</v>
      </c>
      <c r="BR53" s="91" t="str">
        <f t="shared" ref="BR53" si="17">BR8</f>
        <v>Аскорбиновая кислота</v>
      </c>
      <c r="BS53" s="97" t="s">
        <v>3</v>
      </c>
      <c r="BT53" s="97" t="s">
        <v>4</v>
      </c>
    </row>
    <row r="54" spans="1:72" ht="36.75" customHeight="1">
      <c r="A54" s="88"/>
      <c r="B54" s="3" t="s">
        <v>5</v>
      </c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0"/>
      <c r="AK54" s="90"/>
      <c r="AL54" s="90"/>
      <c r="AM54" s="90"/>
      <c r="AN54" s="90"/>
      <c r="AO54" s="90"/>
      <c r="AP54" s="90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7"/>
      <c r="BT54" s="97"/>
    </row>
    <row r="55" spans="1:72">
      <c r="A55" s="92" t="s">
        <v>6</v>
      </c>
      <c r="B55" s="4" t="str">
        <f>B10</f>
        <v>Ячневая каша молочная</v>
      </c>
      <c r="C55" s="93">
        <f>$E$7</f>
        <v>1</v>
      </c>
      <c r="D55" s="4">
        <f>D10</f>
        <v>0</v>
      </c>
      <c r="E55" s="4">
        <f t="shared" ref="E55:BQ59" si="18">E10</f>
        <v>0</v>
      </c>
      <c r="F55" s="4">
        <f t="shared" si="18"/>
        <v>4.0000000000000001E-3</v>
      </c>
      <c r="G55" s="4">
        <f t="shared" si="18"/>
        <v>0</v>
      </c>
      <c r="H55" s="4">
        <f t="shared" si="18"/>
        <v>0</v>
      </c>
      <c r="I55" s="4">
        <f t="shared" si="18"/>
        <v>0</v>
      </c>
      <c r="J55" s="4">
        <f t="shared" si="18"/>
        <v>0</v>
      </c>
      <c r="K55" s="4">
        <f t="shared" si="18"/>
        <v>2E-3</v>
      </c>
      <c r="L55" s="4">
        <f t="shared" si="18"/>
        <v>0</v>
      </c>
      <c r="M55" s="4">
        <f t="shared" si="18"/>
        <v>1.24E-2</v>
      </c>
      <c r="N55" s="4">
        <f t="shared" si="18"/>
        <v>0</v>
      </c>
      <c r="O55" s="4">
        <f t="shared" si="18"/>
        <v>0</v>
      </c>
      <c r="P55" s="4">
        <f t="shared" si="18"/>
        <v>0</v>
      </c>
      <c r="Q55" s="4">
        <f t="shared" si="18"/>
        <v>0</v>
      </c>
      <c r="R55" s="4">
        <f t="shared" si="18"/>
        <v>0</v>
      </c>
      <c r="S55" s="4">
        <f t="shared" si="18"/>
        <v>0</v>
      </c>
      <c r="T55" s="4">
        <f t="shared" si="18"/>
        <v>0</v>
      </c>
      <c r="U55" s="4">
        <f t="shared" si="18"/>
        <v>0</v>
      </c>
      <c r="V55" s="4">
        <f t="shared" si="18"/>
        <v>0</v>
      </c>
      <c r="W55" s="4">
        <f>W10</f>
        <v>0</v>
      </c>
      <c r="X55" s="4">
        <f t="shared" si="18"/>
        <v>0</v>
      </c>
      <c r="Y55" s="4">
        <f t="shared" si="18"/>
        <v>0</v>
      </c>
      <c r="Z55" s="4">
        <f t="shared" si="18"/>
        <v>0</v>
      </c>
      <c r="AA55" s="4">
        <f t="shared" si="18"/>
        <v>0</v>
      </c>
      <c r="AB55" s="4">
        <f t="shared" si="18"/>
        <v>0</v>
      </c>
      <c r="AC55" s="4">
        <f t="shared" si="18"/>
        <v>0</v>
      </c>
      <c r="AD55" s="4">
        <f t="shared" si="18"/>
        <v>0</v>
      </c>
      <c r="AE55" s="4">
        <f t="shared" si="18"/>
        <v>0</v>
      </c>
      <c r="AF55" s="4">
        <f t="shared" ref="AF55:AI58" si="19">AF10</f>
        <v>0</v>
      </c>
      <c r="AG55" s="4">
        <f t="shared" si="19"/>
        <v>0</v>
      </c>
      <c r="AH55" s="4">
        <f t="shared" si="19"/>
        <v>0</v>
      </c>
      <c r="AI55" s="4">
        <f t="shared" si="19"/>
        <v>0</v>
      </c>
      <c r="AJ55" s="4">
        <f t="shared" si="18"/>
        <v>0</v>
      </c>
      <c r="AK55" s="4">
        <f t="shared" si="18"/>
        <v>0</v>
      </c>
      <c r="AL55" s="4">
        <f t="shared" si="18"/>
        <v>0</v>
      </c>
      <c r="AM55" s="4">
        <f t="shared" si="18"/>
        <v>0</v>
      </c>
      <c r="AN55" s="4">
        <f t="shared" si="18"/>
        <v>0</v>
      </c>
      <c r="AO55" s="4">
        <f t="shared" si="18"/>
        <v>0</v>
      </c>
      <c r="AP55" s="4">
        <f t="shared" si="18"/>
        <v>0</v>
      </c>
      <c r="AQ55" s="4">
        <f t="shared" si="18"/>
        <v>0</v>
      </c>
      <c r="AR55" s="4">
        <f t="shared" si="18"/>
        <v>0</v>
      </c>
      <c r="AS55" s="4">
        <f t="shared" si="18"/>
        <v>0</v>
      </c>
      <c r="AT55" s="4">
        <f t="shared" si="18"/>
        <v>0</v>
      </c>
      <c r="AU55" s="4">
        <f t="shared" si="18"/>
        <v>0</v>
      </c>
      <c r="AV55" s="4">
        <f t="shared" si="18"/>
        <v>0</v>
      </c>
      <c r="AW55" s="4">
        <f t="shared" si="18"/>
        <v>0</v>
      </c>
      <c r="AX55" s="4">
        <f t="shared" si="18"/>
        <v>0</v>
      </c>
      <c r="AY55" s="4">
        <f t="shared" si="18"/>
        <v>0</v>
      </c>
      <c r="AZ55" s="4">
        <f t="shared" si="18"/>
        <v>0</v>
      </c>
      <c r="BA55" s="4">
        <f t="shared" si="18"/>
        <v>0</v>
      </c>
      <c r="BB55" s="4">
        <f t="shared" si="18"/>
        <v>1.9E-2</v>
      </c>
      <c r="BC55" s="4">
        <f t="shared" si="18"/>
        <v>0</v>
      </c>
      <c r="BD55" s="4">
        <f t="shared" si="18"/>
        <v>0</v>
      </c>
      <c r="BE55" s="4">
        <f t="shared" si="18"/>
        <v>0</v>
      </c>
      <c r="BF55" s="4">
        <f t="shared" si="18"/>
        <v>0</v>
      </c>
      <c r="BG55" s="4">
        <f t="shared" si="18"/>
        <v>0</v>
      </c>
      <c r="BH55" s="4">
        <f t="shared" si="18"/>
        <v>0</v>
      </c>
      <c r="BI55" s="4">
        <f t="shared" si="18"/>
        <v>0</v>
      </c>
      <c r="BJ55" s="4">
        <f t="shared" si="18"/>
        <v>0</v>
      </c>
      <c r="BK55" s="4">
        <f t="shared" si="18"/>
        <v>0</v>
      </c>
      <c r="BL55" s="4">
        <f t="shared" si="18"/>
        <v>0</v>
      </c>
      <c r="BM55" s="4">
        <f t="shared" si="18"/>
        <v>0</v>
      </c>
      <c r="BN55" s="4">
        <f t="shared" si="18"/>
        <v>0</v>
      </c>
      <c r="BO55" s="4">
        <f t="shared" si="18"/>
        <v>0</v>
      </c>
      <c r="BP55" s="4">
        <f t="shared" si="18"/>
        <v>0</v>
      </c>
      <c r="BQ55" s="4">
        <f t="shared" si="18"/>
        <v>5.0000000000000001E-4</v>
      </c>
      <c r="BR55" s="4">
        <f t="shared" ref="BR55:BR58" si="20">BR10</f>
        <v>0</v>
      </c>
    </row>
    <row r="56" spans="1:72">
      <c r="A56" s="92"/>
      <c r="B56" s="4" t="str">
        <f>B11</f>
        <v xml:space="preserve">Бутерброд с маслом </v>
      </c>
      <c r="C56" s="94"/>
      <c r="D56" s="4">
        <f>D11</f>
        <v>0.02</v>
      </c>
      <c r="E56" s="4">
        <f t="shared" si="18"/>
        <v>0</v>
      </c>
      <c r="F56" s="4">
        <f t="shared" si="18"/>
        <v>0</v>
      </c>
      <c r="G56" s="4">
        <f t="shared" si="18"/>
        <v>0</v>
      </c>
      <c r="H56" s="4">
        <f t="shared" si="18"/>
        <v>0</v>
      </c>
      <c r="I56" s="4">
        <f t="shared" si="18"/>
        <v>0</v>
      </c>
      <c r="J56" s="4">
        <f t="shared" si="18"/>
        <v>0</v>
      </c>
      <c r="K56" s="4">
        <f t="shared" si="18"/>
        <v>4.0000000000000001E-3</v>
      </c>
      <c r="L56" s="4">
        <f t="shared" si="18"/>
        <v>0</v>
      </c>
      <c r="M56" s="4">
        <f t="shared" si="18"/>
        <v>0</v>
      </c>
      <c r="N56" s="4">
        <f t="shared" si="18"/>
        <v>0</v>
      </c>
      <c r="O56" s="4">
        <f t="shared" si="18"/>
        <v>0</v>
      </c>
      <c r="P56" s="4">
        <f t="shared" si="18"/>
        <v>0</v>
      </c>
      <c r="Q56" s="4">
        <f t="shared" si="18"/>
        <v>0</v>
      </c>
      <c r="R56" s="4">
        <f t="shared" si="18"/>
        <v>8.9999999999999993E-3</v>
      </c>
      <c r="S56" s="4">
        <f t="shared" si="18"/>
        <v>0</v>
      </c>
      <c r="T56" s="4">
        <f t="shared" si="18"/>
        <v>0</v>
      </c>
      <c r="U56" s="4">
        <f t="shared" si="18"/>
        <v>0</v>
      </c>
      <c r="V56" s="4">
        <f t="shared" si="18"/>
        <v>0</v>
      </c>
      <c r="W56" s="4">
        <f>W11</f>
        <v>0</v>
      </c>
      <c r="X56" s="4">
        <f t="shared" si="18"/>
        <v>0</v>
      </c>
      <c r="Y56" s="4">
        <f t="shared" si="18"/>
        <v>0</v>
      </c>
      <c r="Z56" s="4">
        <f t="shared" si="18"/>
        <v>0</v>
      </c>
      <c r="AA56" s="4">
        <f t="shared" si="18"/>
        <v>0</v>
      </c>
      <c r="AB56" s="4">
        <f t="shared" si="18"/>
        <v>0</v>
      </c>
      <c r="AC56" s="4">
        <f t="shared" si="18"/>
        <v>0</v>
      </c>
      <c r="AD56" s="4">
        <f t="shared" si="18"/>
        <v>0</v>
      </c>
      <c r="AE56" s="4">
        <f t="shared" si="18"/>
        <v>0</v>
      </c>
      <c r="AF56" s="4">
        <f t="shared" si="19"/>
        <v>0</v>
      </c>
      <c r="AG56" s="4">
        <f t="shared" si="19"/>
        <v>0</v>
      </c>
      <c r="AH56" s="4">
        <f t="shared" si="19"/>
        <v>0</v>
      </c>
      <c r="AI56" s="4">
        <f t="shared" si="19"/>
        <v>0</v>
      </c>
      <c r="AJ56" s="4">
        <f t="shared" si="18"/>
        <v>0</v>
      </c>
      <c r="AK56" s="4">
        <f t="shared" si="18"/>
        <v>0</v>
      </c>
      <c r="AL56" s="4">
        <f t="shared" si="18"/>
        <v>0</v>
      </c>
      <c r="AM56" s="4">
        <f t="shared" si="18"/>
        <v>0</v>
      </c>
      <c r="AN56" s="4">
        <f t="shared" si="18"/>
        <v>0</v>
      </c>
      <c r="AO56" s="4">
        <f t="shared" si="18"/>
        <v>0</v>
      </c>
      <c r="AP56" s="4">
        <f t="shared" si="18"/>
        <v>0</v>
      </c>
      <c r="AQ56" s="4">
        <f t="shared" si="18"/>
        <v>0</v>
      </c>
      <c r="AR56" s="4">
        <f t="shared" si="18"/>
        <v>0</v>
      </c>
      <c r="AS56" s="4">
        <f t="shared" si="18"/>
        <v>0</v>
      </c>
      <c r="AT56" s="4">
        <f t="shared" si="18"/>
        <v>0</v>
      </c>
      <c r="AU56" s="4">
        <f t="shared" si="18"/>
        <v>0</v>
      </c>
      <c r="AV56" s="4">
        <f t="shared" si="18"/>
        <v>0</v>
      </c>
      <c r="AW56" s="4">
        <f t="shared" si="18"/>
        <v>0</v>
      </c>
      <c r="AX56" s="4">
        <f t="shared" si="18"/>
        <v>0</v>
      </c>
      <c r="AY56" s="4">
        <f t="shared" si="18"/>
        <v>0</v>
      </c>
      <c r="AZ56" s="4">
        <f t="shared" si="18"/>
        <v>0</v>
      </c>
      <c r="BA56" s="4">
        <f t="shared" si="18"/>
        <v>0</v>
      </c>
      <c r="BB56" s="4">
        <f t="shared" si="18"/>
        <v>0</v>
      </c>
      <c r="BC56" s="4">
        <f t="shared" si="18"/>
        <v>0</v>
      </c>
      <c r="BD56" s="4">
        <f t="shared" si="18"/>
        <v>0</v>
      </c>
      <c r="BE56" s="4">
        <f t="shared" si="18"/>
        <v>0</v>
      </c>
      <c r="BF56" s="4">
        <f t="shared" si="18"/>
        <v>0</v>
      </c>
      <c r="BG56" s="4">
        <f t="shared" si="18"/>
        <v>0</v>
      </c>
      <c r="BH56" s="4">
        <f t="shared" si="18"/>
        <v>0</v>
      </c>
      <c r="BI56" s="4">
        <f t="shared" si="18"/>
        <v>0</v>
      </c>
      <c r="BJ56" s="4">
        <f t="shared" si="18"/>
        <v>0</v>
      </c>
      <c r="BK56" s="4">
        <f t="shared" si="18"/>
        <v>0</v>
      </c>
      <c r="BL56" s="4">
        <f t="shared" si="18"/>
        <v>0</v>
      </c>
      <c r="BM56" s="4">
        <f t="shared" si="18"/>
        <v>0</v>
      </c>
      <c r="BN56" s="4">
        <f t="shared" si="18"/>
        <v>0</v>
      </c>
      <c r="BO56" s="4">
        <f t="shared" si="18"/>
        <v>0</v>
      </c>
      <c r="BP56" s="4">
        <f t="shared" si="18"/>
        <v>0</v>
      </c>
      <c r="BQ56" s="4">
        <f t="shared" si="18"/>
        <v>0</v>
      </c>
      <c r="BR56" s="4">
        <f t="shared" si="20"/>
        <v>0</v>
      </c>
    </row>
    <row r="57" spans="1:72">
      <c r="A57" s="92"/>
      <c r="B57" s="4" t="str">
        <f>B12</f>
        <v>Кофейный напиток с молоком</v>
      </c>
      <c r="C57" s="94"/>
      <c r="D57" s="4">
        <f>D12</f>
        <v>0</v>
      </c>
      <c r="E57" s="4">
        <f t="shared" si="18"/>
        <v>0</v>
      </c>
      <c r="F57" s="4">
        <f t="shared" si="18"/>
        <v>7.0000000000000001E-3</v>
      </c>
      <c r="G57" s="4">
        <f t="shared" si="18"/>
        <v>0</v>
      </c>
      <c r="H57" s="4">
        <f t="shared" si="18"/>
        <v>0</v>
      </c>
      <c r="I57" s="4">
        <f t="shared" si="18"/>
        <v>2E-3</v>
      </c>
      <c r="J57" s="4">
        <f t="shared" si="18"/>
        <v>7.4999999999999997E-2</v>
      </c>
      <c r="K57" s="4">
        <f t="shared" si="18"/>
        <v>0</v>
      </c>
      <c r="L57" s="4">
        <f t="shared" si="18"/>
        <v>0</v>
      </c>
      <c r="M57" s="4">
        <f t="shared" si="18"/>
        <v>0</v>
      </c>
      <c r="N57" s="4">
        <f t="shared" si="18"/>
        <v>0</v>
      </c>
      <c r="O57" s="4">
        <f t="shared" si="18"/>
        <v>0</v>
      </c>
      <c r="P57" s="4">
        <f t="shared" si="18"/>
        <v>0</v>
      </c>
      <c r="Q57" s="4">
        <f t="shared" si="18"/>
        <v>0</v>
      </c>
      <c r="R57" s="4">
        <f t="shared" si="18"/>
        <v>0</v>
      </c>
      <c r="S57" s="4">
        <f t="shared" si="18"/>
        <v>0</v>
      </c>
      <c r="T57" s="4">
        <f t="shared" si="18"/>
        <v>0</v>
      </c>
      <c r="U57" s="4">
        <f t="shared" si="18"/>
        <v>0</v>
      </c>
      <c r="V57" s="4">
        <f t="shared" si="18"/>
        <v>0</v>
      </c>
      <c r="W57" s="4">
        <f>W12</f>
        <v>0</v>
      </c>
      <c r="X57" s="4">
        <f t="shared" si="18"/>
        <v>0</v>
      </c>
      <c r="Y57" s="4">
        <f t="shared" si="18"/>
        <v>0</v>
      </c>
      <c r="Z57" s="4">
        <f t="shared" si="18"/>
        <v>0</v>
      </c>
      <c r="AA57" s="4">
        <f t="shared" si="18"/>
        <v>0</v>
      </c>
      <c r="AB57" s="4">
        <f t="shared" si="18"/>
        <v>0</v>
      </c>
      <c r="AC57" s="4">
        <f t="shared" si="18"/>
        <v>0</v>
      </c>
      <c r="AD57" s="4">
        <f t="shared" si="18"/>
        <v>0</v>
      </c>
      <c r="AE57" s="4">
        <f t="shared" si="18"/>
        <v>0</v>
      </c>
      <c r="AF57" s="4">
        <f t="shared" si="19"/>
        <v>0</v>
      </c>
      <c r="AG57" s="4">
        <f t="shared" si="19"/>
        <v>0</v>
      </c>
      <c r="AH57" s="4">
        <f t="shared" si="19"/>
        <v>0</v>
      </c>
      <c r="AI57" s="4">
        <f t="shared" si="19"/>
        <v>0</v>
      </c>
      <c r="AJ57" s="4">
        <f t="shared" si="18"/>
        <v>0</v>
      </c>
      <c r="AK57" s="4">
        <f t="shared" si="18"/>
        <v>0</v>
      </c>
      <c r="AL57" s="4">
        <f t="shared" si="18"/>
        <v>0</v>
      </c>
      <c r="AM57" s="4">
        <f t="shared" si="18"/>
        <v>0</v>
      </c>
      <c r="AN57" s="4">
        <f t="shared" si="18"/>
        <v>0</v>
      </c>
      <c r="AO57" s="4">
        <f t="shared" si="18"/>
        <v>0</v>
      </c>
      <c r="AP57" s="4">
        <f t="shared" si="18"/>
        <v>0</v>
      </c>
      <c r="AQ57" s="4">
        <f t="shared" si="18"/>
        <v>0</v>
      </c>
      <c r="AR57" s="4">
        <f t="shared" si="18"/>
        <v>0</v>
      </c>
      <c r="AS57" s="4">
        <f t="shared" si="18"/>
        <v>0</v>
      </c>
      <c r="AT57" s="4">
        <f t="shared" si="18"/>
        <v>0</v>
      </c>
      <c r="AU57" s="4">
        <f t="shared" si="18"/>
        <v>0</v>
      </c>
      <c r="AV57" s="4">
        <f t="shared" si="18"/>
        <v>0</v>
      </c>
      <c r="AW57" s="4">
        <f t="shared" si="18"/>
        <v>0</v>
      </c>
      <c r="AX57" s="4">
        <f t="shared" si="18"/>
        <v>0</v>
      </c>
      <c r="AY57" s="4">
        <f t="shared" si="18"/>
        <v>0</v>
      </c>
      <c r="AZ57" s="4">
        <f t="shared" si="18"/>
        <v>0</v>
      </c>
      <c r="BA57" s="4">
        <f t="shared" si="18"/>
        <v>0</v>
      </c>
      <c r="BB57" s="4">
        <f t="shared" si="18"/>
        <v>0</v>
      </c>
      <c r="BC57" s="4">
        <f t="shared" si="18"/>
        <v>0</v>
      </c>
      <c r="BD57" s="4">
        <f t="shared" si="18"/>
        <v>0</v>
      </c>
      <c r="BE57" s="4">
        <f t="shared" si="18"/>
        <v>0</v>
      </c>
      <c r="BF57" s="4">
        <f t="shared" si="18"/>
        <v>0</v>
      </c>
      <c r="BG57" s="4">
        <f t="shared" si="18"/>
        <v>0</v>
      </c>
      <c r="BH57" s="4">
        <f t="shared" si="18"/>
        <v>0</v>
      </c>
      <c r="BI57" s="4">
        <f t="shared" si="18"/>
        <v>0</v>
      </c>
      <c r="BJ57" s="4">
        <f t="shared" si="18"/>
        <v>0</v>
      </c>
      <c r="BK57" s="4">
        <f t="shared" si="18"/>
        <v>0</v>
      </c>
      <c r="BL57" s="4">
        <f t="shared" si="18"/>
        <v>0</v>
      </c>
      <c r="BM57" s="4">
        <f t="shared" si="18"/>
        <v>0</v>
      </c>
      <c r="BN57" s="4">
        <f t="shared" si="18"/>
        <v>0</v>
      </c>
      <c r="BO57" s="4">
        <f t="shared" si="18"/>
        <v>0</v>
      </c>
      <c r="BP57" s="4">
        <f t="shared" si="18"/>
        <v>0</v>
      </c>
      <c r="BQ57" s="4">
        <f t="shared" si="18"/>
        <v>0</v>
      </c>
      <c r="BR57" s="4">
        <f t="shared" si="20"/>
        <v>0</v>
      </c>
    </row>
    <row r="58" spans="1:72">
      <c r="A58" s="92"/>
      <c r="B58" s="4"/>
      <c r="C58" s="94"/>
      <c r="D58" s="4">
        <f>D13</f>
        <v>0</v>
      </c>
      <c r="E58" s="4">
        <f t="shared" si="18"/>
        <v>0</v>
      </c>
      <c r="F58" s="4">
        <f t="shared" si="18"/>
        <v>0</v>
      </c>
      <c r="G58" s="4">
        <f t="shared" si="18"/>
        <v>0</v>
      </c>
      <c r="H58" s="4">
        <f t="shared" si="18"/>
        <v>0</v>
      </c>
      <c r="I58" s="4">
        <f t="shared" si="18"/>
        <v>0</v>
      </c>
      <c r="J58" s="4">
        <f t="shared" si="18"/>
        <v>0</v>
      </c>
      <c r="K58" s="4">
        <f t="shared" si="18"/>
        <v>0</v>
      </c>
      <c r="L58" s="4">
        <f t="shared" si="18"/>
        <v>0</v>
      </c>
      <c r="M58" s="4">
        <f t="shared" si="18"/>
        <v>0</v>
      </c>
      <c r="N58" s="4">
        <f t="shared" si="18"/>
        <v>0</v>
      </c>
      <c r="O58" s="4">
        <f t="shared" si="18"/>
        <v>0</v>
      </c>
      <c r="P58" s="4">
        <f t="shared" si="18"/>
        <v>0</v>
      </c>
      <c r="Q58" s="4">
        <f t="shared" si="18"/>
        <v>0</v>
      </c>
      <c r="R58" s="4">
        <f t="shared" si="18"/>
        <v>0</v>
      </c>
      <c r="S58" s="4">
        <f t="shared" si="18"/>
        <v>0</v>
      </c>
      <c r="T58" s="4">
        <f t="shared" si="18"/>
        <v>0</v>
      </c>
      <c r="U58" s="4">
        <f t="shared" si="18"/>
        <v>0</v>
      </c>
      <c r="V58" s="4">
        <f t="shared" si="18"/>
        <v>0</v>
      </c>
      <c r="W58" s="4">
        <f>W13</f>
        <v>0</v>
      </c>
      <c r="X58" s="4">
        <f t="shared" si="18"/>
        <v>0</v>
      </c>
      <c r="Y58" s="4">
        <f t="shared" si="18"/>
        <v>0</v>
      </c>
      <c r="Z58" s="4">
        <f t="shared" si="18"/>
        <v>0</v>
      </c>
      <c r="AA58" s="4">
        <f t="shared" si="18"/>
        <v>0</v>
      </c>
      <c r="AB58" s="4">
        <f t="shared" si="18"/>
        <v>0</v>
      </c>
      <c r="AC58" s="4">
        <f t="shared" si="18"/>
        <v>0</v>
      </c>
      <c r="AD58" s="4">
        <f t="shared" si="18"/>
        <v>0</v>
      </c>
      <c r="AE58" s="4">
        <f t="shared" si="18"/>
        <v>0</v>
      </c>
      <c r="AF58" s="4">
        <f t="shared" si="19"/>
        <v>0</v>
      </c>
      <c r="AG58" s="4">
        <f t="shared" si="19"/>
        <v>0</v>
      </c>
      <c r="AH58" s="4">
        <f t="shared" si="19"/>
        <v>0</v>
      </c>
      <c r="AI58" s="4">
        <f t="shared" si="19"/>
        <v>0</v>
      </c>
      <c r="AJ58" s="4">
        <f t="shared" si="18"/>
        <v>0</v>
      </c>
      <c r="AK58" s="4">
        <f t="shared" si="18"/>
        <v>0</v>
      </c>
      <c r="AL58" s="4">
        <f t="shared" si="18"/>
        <v>0</v>
      </c>
      <c r="AM58" s="4">
        <f t="shared" si="18"/>
        <v>0</v>
      </c>
      <c r="AN58" s="4">
        <f t="shared" si="18"/>
        <v>0</v>
      </c>
      <c r="AO58" s="4">
        <f t="shared" si="18"/>
        <v>0</v>
      </c>
      <c r="AP58" s="4">
        <f t="shared" si="18"/>
        <v>0</v>
      </c>
      <c r="AQ58" s="4">
        <f t="shared" si="18"/>
        <v>0</v>
      </c>
      <c r="AR58" s="4">
        <f t="shared" si="18"/>
        <v>0</v>
      </c>
      <c r="AS58" s="4">
        <f t="shared" si="18"/>
        <v>0</v>
      </c>
      <c r="AT58" s="4">
        <f t="shared" si="18"/>
        <v>0</v>
      </c>
      <c r="AU58" s="4">
        <f t="shared" si="18"/>
        <v>0</v>
      </c>
      <c r="AV58" s="4">
        <f t="shared" si="18"/>
        <v>0</v>
      </c>
      <c r="AW58" s="4">
        <f t="shared" si="18"/>
        <v>0</v>
      </c>
      <c r="AX58" s="4">
        <f t="shared" si="18"/>
        <v>0</v>
      </c>
      <c r="AY58" s="4">
        <f t="shared" si="18"/>
        <v>0</v>
      </c>
      <c r="AZ58" s="4">
        <f t="shared" si="18"/>
        <v>0</v>
      </c>
      <c r="BA58" s="4">
        <f t="shared" si="18"/>
        <v>0</v>
      </c>
      <c r="BB58" s="4">
        <f t="shared" si="18"/>
        <v>0</v>
      </c>
      <c r="BC58" s="4">
        <f t="shared" si="18"/>
        <v>0</v>
      </c>
      <c r="BD58" s="4">
        <f t="shared" si="18"/>
        <v>0</v>
      </c>
      <c r="BE58" s="4">
        <f t="shared" si="18"/>
        <v>0</v>
      </c>
      <c r="BF58" s="4">
        <f t="shared" si="18"/>
        <v>0</v>
      </c>
      <c r="BG58" s="4">
        <f t="shared" si="18"/>
        <v>0</v>
      </c>
      <c r="BH58" s="4">
        <f t="shared" si="18"/>
        <v>0</v>
      </c>
      <c r="BI58" s="4">
        <f t="shared" si="18"/>
        <v>0</v>
      </c>
      <c r="BJ58" s="4">
        <f t="shared" si="18"/>
        <v>0</v>
      </c>
      <c r="BK58" s="4">
        <f t="shared" si="18"/>
        <v>0</v>
      </c>
      <c r="BL58" s="4">
        <f t="shared" si="18"/>
        <v>0</v>
      </c>
      <c r="BM58" s="4">
        <f t="shared" si="18"/>
        <v>0</v>
      </c>
      <c r="BN58" s="4">
        <f t="shared" si="18"/>
        <v>0</v>
      </c>
      <c r="BO58" s="4">
        <f t="shared" si="18"/>
        <v>0</v>
      </c>
      <c r="BP58" s="4">
        <f t="shared" si="18"/>
        <v>0</v>
      </c>
      <c r="BQ58" s="4">
        <f t="shared" si="18"/>
        <v>0</v>
      </c>
      <c r="BR58" s="4">
        <f t="shared" si="20"/>
        <v>0</v>
      </c>
    </row>
    <row r="59" spans="1:72">
      <c r="A59" s="92"/>
      <c r="B59" s="4"/>
      <c r="C59" s="95"/>
      <c r="D59" s="4">
        <f>D14</f>
        <v>0</v>
      </c>
      <c r="E59" s="4">
        <f t="shared" si="18"/>
        <v>0</v>
      </c>
      <c r="F59" s="4">
        <f t="shared" si="18"/>
        <v>0</v>
      </c>
      <c r="G59" s="4">
        <f t="shared" si="18"/>
        <v>0</v>
      </c>
      <c r="H59" s="4">
        <f t="shared" si="18"/>
        <v>0</v>
      </c>
      <c r="I59" s="4">
        <f t="shared" si="18"/>
        <v>0</v>
      </c>
      <c r="J59" s="4">
        <f t="shared" si="18"/>
        <v>0</v>
      </c>
      <c r="K59" s="4">
        <f t="shared" si="18"/>
        <v>0</v>
      </c>
      <c r="L59" s="4">
        <f t="shared" si="18"/>
        <v>0</v>
      </c>
      <c r="M59" s="4">
        <f t="shared" si="18"/>
        <v>0</v>
      </c>
      <c r="N59" s="4">
        <f t="shared" si="18"/>
        <v>0</v>
      </c>
      <c r="O59" s="4">
        <f t="shared" si="18"/>
        <v>0</v>
      </c>
      <c r="P59" s="4">
        <f t="shared" ref="P59:BQ59" si="21">P14</f>
        <v>0</v>
      </c>
      <c r="Q59" s="4">
        <f t="shared" si="21"/>
        <v>0</v>
      </c>
      <c r="R59" s="4">
        <f t="shared" si="21"/>
        <v>0</v>
      </c>
      <c r="S59" s="4">
        <f t="shared" si="21"/>
        <v>0</v>
      </c>
      <c r="T59" s="4">
        <f t="shared" si="21"/>
        <v>0</v>
      </c>
      <c r="U59" s="4">
        <f t="shared" si="21"/>
        <v>0</v>
      </c>
      <c r="V59" s="4">
        <f t="shared" si="21"/>
        <v>0</v>
      </c>
      <c r="W59" s="4">
        <f>W14</f>
        <v>0</v>
      </c>
      <c r="X59" s="4">
        <f t="shared" si="21"/>
        <v>0</v>
      </c>
      <c r="Y59" s="4">
        <f t="shared" si="21"/>
        <v>0</v>
      </c>
      <c r="Z59" s="4">
        <f t="shared" si="21"/>
        <v>0</v>
      </c>
      <c r="AA59" s="4">
        <f t="shared" si="21"/>
        <v>0</v>
      </c>
      <c r="AB59" s="4">
        <f t="shared" si="21"/>
        <v>0</v>
      </c>
      <c r="AC59" s="4">
        <f t="shared" si="21"/>
        <v>0</v>
      </c>
      <c r="AD59" s="4">
        <f t="shared" si="21"/>
        <v>0</v>
      </c>
      <c r="AE59" s="4">
        <f t="shared" si="21"/>
        <v>0</v>
      </c>
      <c r="AF59" s="4">
        <f t="shared" ref="AF59:AI59" si="22">AF14</f>
        <v>0</v>
      </c>
      <c r="AG59" s="4">
        <f t="shared" si="22"/>
        <v>0</v>
      </c>
      <c r="AH59" s="4">
        <f t="shared" si="22"/>
        <v>0</v>
      </c>
      <c r="AI59" s="4">
        <f t="shared" si="22"/>
        <v>0</v>
      </c>
      <c r="AJ59" s="4">
        <f t="shared" si="21"/>
        <v>0</v>
      </c>
      <c r="AK59" s="4">
        <f t="shared" si="21"/>
        <v>0</v>
      </c>
      <c r="AL59" s="4">
        <f t="shared" si="21"/>
        <v>0</v>
      </c>
      <c r="AM59" s="4">
        <f t="shared" si="21"/>
        <v>0</v>
      </c>
      <c r="AN59" s="4">
        <f t="shared" si="21"/>
        <v>0</v>
      </c>
      <c r="AO59" s="4">
        <f t="shared" si="21"/>
        <v>0</v>
      </c>
      <c r="AP59" s="4">
        <f t="shared" si="21"/>
        <v>0</v>
      </c>
      <c r="AQ59" s="4">
        <f t="shared" si="21"/>
        <v>0</v>
      </c>
      <c r="AR59" s="4">
        <f t="shared" si="21"/>
        <v>0</v>
      </c>
      <c r="AS59" s="4">
        <f t="shared" si="21"/>
        <v>0</v>
      </c>
      <c r="AT59" s="4">
        <f t="shared" si="21"/>
        <v>0</v>
      </c>
      <c r="AU59" s="4">
        <f t="shared" si="21"/>
        <v>0</v>
      </c>
      <c r="AV59" s="4">
        <f t="shared" si="21"/>
        <v>0</v>
      </c>
      <c r="AW59" s="4">
        <f t="shared" si="21"/>
        <v>0</v>
      </c>
      <c r="AX59" s="4">
        <f t="shared" si="21"/>
        <v>0</v>
      </c>
      <c r="AY59" s="4">
        <f t="shared" si="21"/>
        <v>0</v>
      </c>
      <c r="AZ59" s="4">
        <f t="shared" si="21"/>
        <v>0</v>
      </c>
      <c r="BA59" s="4">
        <f t="shared" si="21"/>
        <v>0</v>
      </c>
      <c r="BB59" s="4">
        <f t="shared" si="21"/>
        <v>0</v>
      </c>
      <c r="BC59" s="4">
        <f t="shared" si="21"/>
        <v>0</v>
      </c>
      <c r="BD59" s="4">
        <f t="shared" si="21"/>
        <v>0</v>
      </c>
      <c r="BE59" s="4">
        <f t="shared" si="21"/>
        <v>0</v>
      </c>
      <c r="BF59" s="4">
        <f t="shared" si="21"/>
        <v>0</v>
      </c>
      <c r="BG59" s="4">
        <f t="shared" si="21"/>
        <v>0</v>
      </c>
      <c r="BH59" s="4">
        <f t="shared" si="21"/>
        <v>0</v>
      </c>
      <c r="BI59" s="4">
        <f t="shared" si="21"/>
        <v>0</v>
      </c>
      <c r="BJ59" s="4">
        <f t="shared" si="21"/>
        <v>0</v>
      </c>
      <c r="BK59" s="4">
        <f t="shared" si="21"/>
        <v>0</v>
      </c>
      <c r="BL59" s="4">
        <f t="shared" si="21"/>
        <v>0</v>
      </c>
      <c r="BM59" s="4">
        <f t="shared" si="21"/>
        <v>0</v>
      </c>
      <c r="BN59" s="4">
        <f t="shared" si="21"/>
        <v>0</v>
      </c>
      <c r="BO59" s="4">
        <f t="shared" si="21"/>
        <v>0</v>
      </c>
      <c r="BP59" s="4">
        <f t="shared" si="21"/>
        <v>0</v>
      </c>
      <c r="BQ59" s="4">
        <f t="shared" si="21"/>
        <v>0</v>
      </c>
      <c r="BR59" s="4">
        <f t="shared" ref="BR59" si="23">BR14</f>
        <v>0</v>
      </c>
    </row>
    <row r="60" spans="1:72" ht="17.399999999999999">
      <c r="B60" s="15" t="s">
        <v>22</v>
      </c>
      <c r="C60" s="16"/>
      <c r="D60" s="17">
        <f>SUM(D55:D59)</f>
        <v>0.02</v>
      </c>
      <c r="E60" s="17">
        <f t="shared" ref="E60:BQ60" si="24">SUM(E55:E59)</f>
        <v>0</v>
      </c>
      <c r="F60" s="17">
        <f t="shared" si="24"/>
        <v>1.0999999999999999E-2</v>
      </c>
      <c r="G60" s="17">
        <f t="shared" si="24"/>
        <v>0</v>
      </c>
      <c r="H60" s="17">
        <f t="shared" si="24"/>
        <v>0</v>
      </c>
      <c r="I60" s="17">
        <f t="shared" si="24"/>
        <v>2E-3</v>
      </c>
      <c r="J60" s="17">
        <f t="shared" si="24"/>
        <v>7.4999999999999997E-2</v>
      </c>
      <c r="K60" s="17">
        <f t="shared" si="24"/>
        <v>6.0000000000000001E-3</v>
      </c>
      <c r="L60" s="17">
        <f t="shared" si="24"/>
        <v>0</v>
      </c>
      <c r="M60" s="17">
        <f t="shared" si="24"/>
        <v>1.24E-2</v>
      </c>
      <c r="N60" s="17">
        <f t="shared" si="24"/>
        <v>0</v>
      </c>
      <c r="O60" s="17">
        <f t="shared" si="24"/>
        <v>0</v>
      </c>
      <c r="P60" s="17">
        <f t="shared" si="24"/>
        <v>0</v>
      </c>
      <c r="Q60" s="17">
        <f t="shared" si="24"/>
        <v>0</v>
      </c>
      <c r="R60" s="17">
        <f t="shared" si="24"/>
        <v>8.9999999999999993E-3</v>
      </c>
      <c r="S60" s="17">
        <f t="shared" si="24"/>
        <v>0</v>
      </c>
      <c r="T60" s="17">
        <f t="shared" si="24"/>
        <v>0</v>
      </c>
      <c r="U60" s="17">
        <f t="shared" si="24"/>
        <v>0</v>
      </c>
      <c r="V60" s="17">
        <f t="shared" si="24"/>
        <v>0</v>
      </c>
      <c r="W60" s="17">
        <f>SUM(W55:W59)</f>
        <v>0</v>
      </c>
      <c r="X60" s="17">
        <f t="shared" si="24"/>
        <v>0</v>
      </c>
      <c r="Y60" s="17">
        <f t="shared" si="24"/>
        <v>0</v>
      </c>
      <c r="Z60" s="17">
        <f t="shared" si="24"/>
        <v>0</v>
      </c>
      <c r="AA60" s="17">
        <f t="shared" si="24"/>
        <v>0</v>
      </c>
      <c r="AB60" s="17">
        <f t="shared" si="24"/>
        <v>0</v>
      </c>
      <c r="AC60" s="17">
        <f t="shared" si="24"/>
        <v>0</v>
      </c>
      <c r="AD60" s="17">
        <f t="shared" si="24"/>
        <v>0</v>
      </c>
      <c r="AE60" s="17">
        <f t="shared" si="24"/>
        <v>0</v>
      </c>
      <c r="AF60" s="17">
        <f t="shared" ref="AF60:AI60" si="25">SUM(AF55:AF59)</f>
        <v>0</v>
      </c>
      <c r="AG60" s="17">
        <f t="shared" si="25"/>
        <v>0</v>
      </c>
      <c r="AH60" s="17">
        <f t="shared" si="25"/>
        <v>0</v>
      </c>
      <c r="AI60" s="17">
        <f t="shared" si="25"/>
        <v>0</v>
      </c>
      <c r="AJ60" s="17">
        <f t="shared" si="24"/>
        <v>0</v>
      </c>
      <c r="AK60" s="17">
        <f t="shared" si="24"/>
        <v>0</v>
      </c>
      <c r="AL60" s="17">
        <f t="shared" si="24"/>
        <v>0</v>
      </c>
      <c r="AM60" s="17">
        <f t="shared" si="24"/>
        <v>0</v>
      </c>
      <c r="AN60" s="17">
        <f t="shared" si="24"/>
        <v>0</v>
      </c>
      <c r="AO60" s="17">
        <f t="shared" si="24"/>
        <v>0</v>
      </c>
      <c r="AP60" s="17">
        <f t="shared" si="24"/>
        <v>0</v>
      </c>
      <c r="AQ60" s="17">
        <f t="shared" si="24"/>
        <v>0</v>
      </c>
      <c r="AR60" s="17">
        <f t="shared" si="24"/>
        <v>0</v>
      </c>
      <c r="AS60" s="17">
        <f t="shared" si="24"/>
        <v>0</v>
      </c>
      <c r="AT60" s="17">
        <f t="shared" si="24"/>
        <v>0</v>
      </c>
      <c r="AU60" s="17">
        <f t="shared" si="24"/>
        <v>0</v>
      </c>
      <c r="AV60" s="17">
        <f t="shared" si="24"/>
        <v>0</v>
      </c>
      <c r="AW60" s="17">
        <f t="shared" si="24"/>
        <v>0</v>
      </c>
      <c r="AX60" s="17">
        <f t="shared" si="24"/>
        <v>0</v>
      </c>
      <c r="AY60" s="17">
        <f t="shared" si="24"/>
        <v>0</v>
      </c>
      <c r="AZ60" s="17">
        <f t="shared" si="24"/>
        <v>0</v>
      </c>
      <c r="BA60" s="17">
        <f t="shared" si="24"/>
        <v>0</v>
      </c>
      <c r="BB60" s="17">
        <f t="shared" si="24"/>
        <v>1.9E-2</v>
      </c>
      <c r="BC60" s="17">
        <f t="shared" si="24"/>
        <v>0</v>
      </c>
      <c r="BD60" s="17">
        <f t="shared" si="24"/>
        <v>0</v>
      </c>
      <c r="BE60" s="17">
        <f t="shared" si="24"/>
        <v>0</v>
      </c>
      <c r="BF60" s="17">
        <f t="shared" si="24"/>
        <v>0</v>
      </c>
      <c r="BG60" s="17">
        <f t="shared" si="24"/>
        <v>0</v>
      </c>
      <c r="BH60" s="17">
        <f t="shared" si="24"/>
        <v>0</v>
      </c>
      <c r="BI60" s="17">
        <f t="shared" si="24"/>
        <v>0</v>
      </c>
      <c r="BJ60" s="17">
        <f t="shared" si="24"/>
        <v>0</v>
      </c>
      <c r="BK60" s="17">
        <f t="shared" si="24"/>
        <v>0</v>
      </c>
      <c r="BL60" s="17">
        <f t="shared" si="24"/>
        <v>0</v>
      </c>
      <c r="BM60" s="17">
        <f t="shared" si="24"/>
        <v>0</v>
      </c>
      <c r="BN60" s="17">
        <f t="shared" si="24"/>
        <v>0</v>
      </c>
      <c r="BO60" s="17">
        <f t="shared" si="24"/>
        <v>0</v>
      </c>
      <c r="BP60" s="17">
        <f t="shared" si="24"/>
        <v>0</v>
      </c>
      <c r="BQ60" s="17">
        <f t="shared" si="24"/>
        <v>5.0000000000000001E-4</v>
      </c>
      <c r="BR60" s="17">
        <f t="shared" ref="BR60" si="26">SUM(BR55:BR59)</f>
        <v>0</v>
      </c>
    </row>
    <row r="61" spans="1:72" ht="17.399999999999999">
      <c r="B61" s="15" t="s">
        <v>23</v>
      </c>
      <c r="C61" s="16"/>
      <c r="D61" s="18">
        <f t="shared" ref="D61:BQ61" si="27">PRODUCT(D60,$E$7)</f>
        <v>0.02</v>
      </c>
      <c r="E61" s="18">
        <f t="shared" si="27"/>
        <v>0</v>
      </c>
      <c r="F61" s="18">
        <f t="shared" si="27"/>
        <v>1.0999999999999999E-2</v>
      </c>
      <c r="G61" s="18">
        <f t="shared" si="27"/>
        <v>0</v>
      </c>
      <c r="H61" s="18">
        <f t="shared" si="27"/>
        <v>0</v>
      </c>
      <c r="I61" s="18">
        <f t="shared" si="27"/>
        <v>2E-3</v>
      </c>
      <c r="J61" s="18">
        <f t="shared" si="27"/>
        <v>7.4999999999999997E-2</v>
      </c>
      <c r="K61" s="18">
        <f t="shared" si="27"/>
        <v>6.0000000000000001E-3</v>
      </c>
      <c r="L61" s="18">
        <f t="shared" si="27"/>
        <v>0</v>
      </c>
      <c r="M61" s="18">
        <f t="shared" si="27"/>
        <v>1.24E-2</v>
      </c>
      <c r="N61" s="18">
        <f t="shared" si="27"/>
        <v>0</v>
      </c>
      <c r="O61" s="18">
        <f t="shared" si="27"/>
        <v>0</v>
      </c>
      <c r="P61" s="18">
        <f t="shared" si="27"/>
        <v>0</v>
      </c>
      <c r="Q61" s="18">
        <f t="shared" si="27"/>
        <v>0</v>
      </c>
      <c r="R61" s="18">
        <f t="shared" si="27"/>
        <v>8.9999999999999993E-3</v>
      </c>
      <c r="S61" s="18">
        <f t="shared" si="27"/>
        <v>0</v>
      </c>
      <c r="T61" s="18">
        <f t="shared" si="27"/>
        <v>0</v>
      </c>
      <c r="U61" s="18">
        <f t="shared" si="27"/>
        <v>0</v>
      </c>
      <c r="V61" s="18">
        <f t="shared" si="27"/>
        <v>0</v>
      </c>
      <c r="W61" s="18">
        <f>PRODUCT(W60,$E$7)</f>
        <v>0</v>
      </c>
      <c r="X61" s="18">
        <f t="shared" si="27"/>
        <v>0</v>
      </c>
      <c r="Y61" s="18">
        <f t="shared" si="27"/>
        <v>0</v>
      </c>
      <c r="Z61" s="18">
        <f t="shared" si="27"/>
        <v>0</v>
      </c>
      <c r="AA61" s="18">
        <f t="shared" si="27"/>
        <v>0</v>
      </c>
      <c r="AB61" s="18">
        <f t="shared" si="27"/>
        <v>0</v>
      </c>
      <c r="AC61" s="18">
        <f t="shared" si="27"/>
        <v>0</v>
      </c>
      <c r="AD61" s="18">
        <f t="shared" si="27"/>
        <v>0</v>
      </c>
      <c r="AE61" s="18">
        <f t="shared" si="27"/>
        <v>0</v>
      </c>
      <c r="AF61" s="18">
        <f t="shared" ref="AF61:AI61" si="28">PRODUCT(AF60,$E$7)</f>
        <v>0</v>
      </c>
      <c r="AG61" s="18">
        <f t="shared" si="28"/>
        <v>0</v>
      </c>
      <c r="AH61" s="18">
        <f t="shared" si="28"/>
        <v>0</v>
      </c>
      <c r="AI61" s="18">
        <f t="shared" si="28"/>
        <v>0</v>
      </c>
      <c r="AJ61" s="18">
        <f t="shared" si="27"/>
        <v>0</v>
      </c>
      <c r="AK61" s="18">
        <f t="shared" si="27"/>
        <v>0</v>
      </c>
      <c r="AL61" s="18">
        <f t="shared" si="27"/>
        <v>0</v>
      </c>
      <c r="AM61" s="18">
        <f t="shared" si="27"/>
        <v>0</v>
      </c>
      <c r="AN61" s="18">
        <f t="shared" si="27"/>
        <v>0</v>
      </c>
      <c r="AO61" s="18">
        <f t="shared" si="27"/>
        <v>0</v>
      </c>
      <c r="AP61" s="18">
        <f t="shared" si="27"/>
        <v>0</v>
      </c>
      <c r="AQ61" s="18">
        <f t="shared" si="27"/>
        <v>0</v>
      </c>
      <c r="AR61" s="18">
        <f t="shared" si="27"/>
        <v>0</v>
      </c>
      <c r="AS61" s="18">
        <f t="shared" si="27"/>
        <v>0</v>
      </c>
      <c r="AT61" s="18">
        <f t="shared" si="27"/>
        <v>0</v>
      </c>
      <c r="AU61" s="18">
        <f t="shared" si="27"/>
        <v>0</v>
      </c>
      <c r="AV61" s="18">
        <f t="shared" si="27"/>
        <v>0</v>
      </c>
      <c r="AW61" s="18">
        <f t="shared" si="27"/>
        <v>0</v>
      </c>
      <c r="AX61" s="18">
        <f t="shared" si="27"/>
        <v>0</v>
      </c>
      <c r="AY61" s="18">
        <f t="shared" si="27"/>
        <v>0</v>
      </c>
      <c r="AZ61" s="18">
        <f t="shared" si="27"/>
        <v>0</v>
      </c>
      <c r="BA61" s="18">
        <f t="shared" si="27"/>
        <v>0</v>
      </c>
      <c r="BB61" s="18">
        <f t="shared" si="27"/>
        <v>1.9E-2</v>
      </c>
      <c r="BC61" s="18">
        <f t="shared" si="27"/>
        <v>0</v>
      </c>
      <c r="BD61" s="18">
        <f t="shared" si="27"/>
        <v>0</v>
      </c>
      <c r="BE61" s="18">
        <f t="shared" si="27"/>
        <v>0</v>
      </c>
      <c r="BF61" s="18">
        <f t="shared" si="27"/>
        <v>0</v>
      </c>
      <c r="BG61" s="18">
        <f t="shared" si="27"/>
        <v>0</v>
      </c>
      <c r="BH61" s="18">
        <f t="shared" si="27"/>
        <v>0</v>
      </c>
      <c r="BI61" s="18">
        <f t="shared" si="27"/>
        <v>0</v>
      </c>
      <c r="BJ61" s="18">
        <f t="shared" si="27"/>
        <v>0</v>
      </c>
      <c r="BK61" s="18">
        <f t="shared" si="27"/>
        <v>0</v>
      </c>
      <c r="BL61" s="18">
        <f t="shared" si="27"/>
        <v>0</v>
      </c>
      <c r="BM61" s="18">
        <f t="shared" si="27"/>
        <v>0</v>
      </c>
      <c r="BN61" s="18">
        <f t="shared" si="27"/>
        <v>0</v>
      </c>
      <c r="BO61" s="18">
        <f t="shared" si="27"/>
        <v>0</v>
      </c>
      <c r="BP61" s="18">
        <f t="shared" si="27"/>
        <v>0</v>
      </c>
      <c r="BQ61" s="18">
        <f t="shared" si="27"/>
        <v>5.0000000000000001E-4</v>
      </c>
      <c r="BR61" s="18">
        <f t="shared" ref="BR61" si="29">PRODUCT(BR60,$E$7)</f>
        <v>0</v>
      </c>
    </row>
    <row r="63" spans="1:72" ht="17.399999999999999">
      <c r="A63" s="21"/>
      <c r="B63" s="22" t="s">
        <v>24</v>
      </c>
      <c r="C63" s="23" t="s">
        <v>25</v>
      </c>
      <c r="D63" s="24">
        <f>D45</f>
        <v>90.9</v>
      </c>
      <c r="E63" s="24">
        <f t="shared" ref="E63:BQ63" si="30">E45</f>
        <v>96</v>
      </c>
      <c r="F63" s="24">
        <f t="shared" si="30"/>
        <v>93</v>
      </c>
      <c r="G63" s="24">
        <f t="shared" si="30"/>
        <v>780</v>
      </c>
      <c r="H63" s="24">
        <f t="shared" si="30"/>
        <v>1610</v>
      </c>
      <c r="I63" s="24">
        <f t="shared" si="30"/>
        <v>760</v>
      </c>
      <c r="J63" s="24">
        <f t="shared" si="30"/>
        <v>90.57</v>
      </c>
      <c r="K63" s="24">
        <f t="shared" si="30"/>
        <v>1038.8900000000001</v>
      </c>
      <c r="L63" s="24">
        <f t="shared" si="30"/>
        <v>255.2</v>
      </c>
      <c r="M63" s="24">
        <f t="shared" si="30"/>
        <v>796</v>
      </c>
      <c r="N63" s="24">
        <f t="shared" si="30"/>
        <v>126.38</v>
      </c>
      <c r="O63" s="24">
        <f t="shared" si="30"/>
        <v>416.09</v>
      </c>
      <c r="P63" s="24">
        <f t="shared" si="30"/>
        <v>634.21</v>
      </c>
      <c r="Q63" s="24">
        <f t="shared" si="30"/>
        <v>503.33</v>
      </c>
      <c r="R63" s="24">
        <f t="shared" si="30"/>
        <v>0</v>
      </c>
      <c r="S63" s="24">
        <f t="shared" si="30"/>
        <v>0</v>
      </c>
      <c r="T63" s="24">
        <f t="shared" si="30"/>
        <v>0</v>
      </c>
      <c r="U63" s="24">
        <f t="shared" si="30"/>
        <v>920</v>
      </c>
      <c r="V63" s="24">
        <f t="shared" si="30"/>
        <v>464.1</v>
      </c>
      <c r="W63" s="24">
        <f>W45</f>
        <v>249</v>
      </c>
      <c r="X63" s="24">
        <f t="shared" si="30"/>
        <v>8.6999999999999993</v>
      </c>
      <c r="Y63" s="24">
        <f t="shared" si="30"/>
        <v>0</v>
      </c>
      <c r="Z63" s="24">
        <f t="shared" si="30"/>
        <v>415</v>
      </c>
      <c r="AA63" s="24">
        <f t="shared" si="30"/>
        <v>416</v>
      </c>
      <c r="AB63" s="24">
        <f t="shared" si="30"/>
        <v>358</v>
      </c>
      <c r="AC63" s="24">
        <f t="shared" si="30"/>
        <v>283</v>
      </c>
      <c r="AD63" s="24">
        <f t="shared" si="30"/>
        <v>144</v>
      </c>
      <c r="AE63" s="24">
        <f t="shared" si="30"/>
        <v>668</v>
      </c>
      <c r="AF63" s="24"/>
      <c r="AG63" s="24"/>
      <c r="AH63" s="24">
        <f t="shared" si="30"/>
        <v>340</v>
      </c>
      <c r="AI63" s="24"/>
      <c r="AJ63" s="24">
        <f t="shared" si="30"/>
        <v>263.64</v>
      </c>
      <c r="AK63" s="24">
        <f t="shared" si="30"/>
        <v>98</v>
      </c>
      <c r="AL63" s="24">
        <f t="shared" si="30"/>
        <v>67</v>
      </c>
      <c r="AM63" s="24">
        <f t="shared" si="30"/>
        <v>49.4</v>
      </c>
      <c r="AN63" s="24">
        <f t="shared" si="30"/>
        <v>240</v>
      </c>
      <c r="AO63" s="24">
        <f t="shared" si="30"/>
        <v>258</v>
      </c>
      <c r="AP63" s="24">
        <f t="shared" si="30"/>
        <v>0</v>
      </c>
      <c r="AQ63" s="24">
        <f t="shared" si="30"/>
        <v>346</v>
      </c>
      <c r="AR63" s="24">
        <f t="shared" si="30"/>
        <v>0</v>
      </c>
      <c r="AS63" s="24">
        <f t="shared" si="30"/>
        <v>281.61</v>
      </c>
      <c r="AT63" s="24">
        <f t="shared" si="30"/>
        <v>87.5</v>
      </c>
      <c r="AU63" s="24">
        <f t="shared" si="30"/>
        <v>74</v>
      </c>
      <c r="AV63" s="24">
        <f t="shared" si="30"/>
        <v>64.67</v>
      </c>
      <c r="AW63" s="24">
        <f t="shared" si="30"/>
        <v>75.709999999999994</v>
      </c>
      <c r="AX63" s="24">
        <f t="shared" si="30"/>
        <v>85.71</v>
      </c>
      <c r="AY63" s="24">
        <f t="shared" si="30"/>
        <v>58.75</v>
      </c>
      <c r="AZ63" s="24">
        <f t="shared" si="30"/>
        <v>95.38</v>
      </c>
      <c r="BA63" s="24">
        <f t="shared" si="30"/>
        <v>74</v>
      </c>
      <c r="BB63" s="24">
        <f t="shared" si="30"/>
        <v>65</v>
      </c>
      <c r="BC63" s="24">
        <f t="shared" si="30"/>
        <v>139.33000000000001</v>
      </c>
      <c r="BD63" s="24">
        <f t="shared" si="30"/>
        <v>362</v>
      </c>
      <c r="BE63" s="24">
        <f t="shared" si="30"/>
        <v>549</v>
      </c>
      <c r="BF63" s="24">
        <f t="shared" si="30"/>
        <v>666</v>
      </c>
      <c r="BG63" s="24">
        <f t="shared" si="30"/>
        <v>300</v>
      </c>
      <c r="BH63" s="24">
        <f t="shared" si="30"/>
        <v>578</v>
      </c>
      <c r="BI63" s="24">
        <f t="shared" si="30"/>
        <v>0</v>
      </c>
      <c r="BJ63" s="24">
        <f t="shared" si="30"/>
        <v>84</v>
      </c>
      <c r="BK63" s="24">
        <f t="shared" si="30"/>
        <v>68</v>
      </c>
      <c r="BL63" s="24">
        <f t="shared" si="30"/>
        <v>79</v>
      </c>
      <c r="BM63" s="24">
        <f t="shared" si="30"/>
        <v>87</v>
      </c>
      <c r="BN63" s="24">
        <f t="shared" si="30"/>
        <v>109</v>
      </c>
      <c r="BO63" s="24">
        <f t="shared" si="30"/>
        <v>329</v>
      </c>
      <c r="BP63" s="24">
        <f t="shared" si="30"/>
        <v>182.22</v>
      </c>
      <c r="BQ63" s="24">
        <f t="shared" si="30"/>
        <v>25</v>
      </c>
      <c r="BR63" s="24">
        <f t="shared" ref="BR63" si="31">BR45</f>
        <v>0</v>
      </c>
    </row>
    <row r="64" spans="1:72" ht="17.399999999999999">
      <c r="B64" s="15" t="s">
        <v>26</v>
      </c>
      <c r="C64" s="16" t="s">
        <v>25</v>
      </c>
      <c r="D64" s="17">
        <f>D63/1000</f>
        <v>9.0900000000000009E-2</v>
      </c>
      <c r="E64" s="17">
        <f t="shared" ref="E64:BQ64" si="32">E63/1000</f>
        <v>9.6000000000000002E-2</v>
      </c>
      <c r="F64" s="17">
        <f t="shared" si="32"/>
        <v>9.2999999999999999E-2</v>
      </c>
      <c r="G64" s="17">
        <f t="shared" si="32"/>
        <v>0.78</v>
      </c>
      <c r="H64" s="17">
        <f t="shared" si="32"/>
        <v>1.61</v>
      </c>
      <c r="I64" s="17">
        <f t="shared" si="32"/>
        <v>0.76</v>
      </c>
      <c r="J64" s="17">
        <f t="shared" si="32"/>
        <v>9.0569999999999998E-2</v>
      </c>
      <c r="K64" s="17">
        <f t="shared" si="32"/>
        <v>1.0388900000000001</v>
      </c>
      <c r="L64" s="17">
        <f t="shared" si="32"/>
        <v>0.25519999999999998</v>
      </c>
      <c r="M64" s="17">
        <f t="shared" si="32"/>
        <v>0.79600000000000004</v>
      </c>
      <c r="N64" s="17">
        <f t="shared" si="32"/>
        <v>0.12637999999999999</v>
      </c>
      <c r="O64" s="17">
        <f t="shared" si="32"/>
        <v>0.41608999999999996</v>
      </c>
      <c r="P64" s="17">
        <f t="shared" si="32"/>
        <v>0.63421000000000005</v>
      </c>
      <c r="Q64" s="17">
        <f t="shared" si="32"/>
        <v>0.50332999999999994</v>
      </c>
      <c r="R64" s="17">
        <f t="shared" si="32"/>
        <v>0</v>
      </c>
      <c r="S64" s="17">
        <f t="shared" si="32"/>
        <v>0</v>
      </c>
      <c r="T64" s="17">
        <f t="shared" si="32"/>
        <v>0</v>
      </c>
      <c r="U64" s="17">
        <f t="shared" si="32"/>
        <v>0.92</v>
      </c>
      <c r="V64" s="17">
        <f t="shared" si="32"/>
        <v>0.46410000000000001</v>
      </c>
      <c r="W64" s="17">
        <f>W63/1000</f>
        <v>0.249</v>
      </c>
      <c r="X64" s="17">
        <f t="shared" si="32"/>
        <v>8.6999999999999994E-3</v>
      </c>
      <c r="Y64" s="17">
        <f t="shared" si="32"/>
        <v>0</v>
      </c>
      <c r="Z64" s="17">
        <f t="shared" si="32"/>
        <v>0.41499999999999998</v>
      </c>
      <c r="AA64" s="17">
        <f t="shared" si="32"/>
        <v>0.41599999999999998</v>
      </c>
      <c r="AB64" s="17">
        <f t="shared" si="32"/>
        <v>0.35799999999999998</v>
      </c>
      <c r="AC64" s="17">
        <f t="shared" si="32"/>
        <v>0.28299999999999997</v>
      </c>
      <c r="AD64" s="17">
        <f t="shared" si="32"/>
        <v>0.14399999999999999</v>
      </c>
      <c r="AE64" s="17">
        <f t="shared" si="32"/>
        <v>0.66800000000000004</v>
      </c>
      <c r="AF64" s="17">
        <f t="shared" ref="AF64:AI64" si="33">AF63/1000</f>
        <v>0</v>
      </c>
      <c r="AG64" s="17">
        <f t="shared" si="33"/>
        <v>0</v>
      </c>
      <c r="AH64" s="17">
        <f t="shared" si="33"/>
        <v>0.34</v>
      </c>
      <c r="AI64" s="17">
        <f t="shared" si="33"/>
        <v>0</v>
      </c>
      <c r="AJ64" s="17">
        <f t="shared" si="32"/>
        <v>0.26363999999999999</v>
      </c>
      <c r="AK64" s="17">
        <f t="shared" si="32"/>
        <v>9.8000000000000004E-2</v>
      </c>
      <c r="AL64" s="17">
        <f t="shared" si="32"/>
        <v>6.7000000000000004E-2</v>
      </c>
      <c r="AM64" s="17">
        <f t="shared" si="32"/>
        <v>4.9399999999999999E-2</v>
      </c>
      <c r="AN64" s="17">
        <f t="shared" si="32"/>
        <v>0.24</v>
      </c>
      <c r="AO64" s="17">
        <f t="shared" si="32"/>
        <v>0.25800000000000001</v>
      </c>
      <c r="AP64" s="17">
        <f t="shared" si="32"/>
        <v>0</v>
      </c>
      <c r="AQ64" s="17">
        <f t="shared" si="32"/>
        <v>0.34599999999999997</v>
      </c>
      <c r="AR64" s="17">
        <f t="shared" si="32"/>
        <v>0</v>
      </c>
      <c r="AS64" s="17">
        <f t="shared" si="32"/>
        <v>0.28161000000000003</v>
      </c>
      <c r="AT64" s="17">
        <f t="shared" si="32"/>
        <v>8.7499999999999994E-2</v>
      </c>
      <c r="AU64" s="17">
        <f t="shared" si="32"/>
        <v>7.3999999999999996E-2</v>
      </c>
      <c r="AV64" s="17">
        <f t="shared" si="32"/>
        <v>6.4670000000000005E-2</v>
      </c>
      <c r="AW64" s="17">
        <f t="shared" si="32"/>
        <v>7.571E-2</v>
      </c>
      <c r="AX64" s="17">
        <f t="shared" si="32"/>
        <v>8.5709999999999995E-2</v>
      </c>
      <c r="AY64" s="17">
        <f t="shared" si="32"/>
        <v>5.8749999999999997E-2</v>
      </c>
      <c r="AZ64" s="17">
        <f t="shared" si="32"/>
        <v>9.5379999999999993E-2</v>
      </c>
      <c r="BA64" s="17">
        <f t="shared" si="32"/>
        <v>7.3999999999999996E-2</v>
      </c>
      <c r="BB64" s="17">
        <f t="shared" si="32"/>
        <v>6.5000000000000002E-2</v>
      </c>
      <c r="BC64" s="17">
        <f t="shared" si="32"/>
        <v>0.13933000000000001</v>
      </c>
      <c r="BD64" s="17">
        <f t="shared" si="32"/>
        <v>0.36199999999999999</v>
      </c>
      <c r="BE64" s="17">
        <f t="shared" si="32"/>
        <v>0.54900000000000004</v>
      </c>
      <c r="BF64" s="17">
        <f t="shared" si="32"/>
        <v>0.66600000000000004</v>
      </c>
      <c r="BG64" s="17">
        <f t="shared" si="32"/>
        <v>0.3</v>
      </c>
      <c r="BH64" s="17">
        <f t="shared" si="32"/>
        <v>0.57799999999999996</v>
      </c>
      <c r="BI64" s="17">
        <f t="shared" si="32"/>
        <v>0</v>
      </c>
      <c r="BJ64" s="17">
        <f t="shared" si="32"/>
        <v>8.4000000000000005E-2</v>
      </c>
      <c r="BK64" s="17">
        <f t="shared" si="32"/>
        <v>6.8000000000000005E-2</v>
      </c>
      <c r="BL64" s="17">
        <f t="shared" si="32"/>
        <v>7.9000000000000001E-2</v>
      </c>
      <c r="BM64" s="17">
        <f t="shared" si="32"/>
        <v>8.6999999999999994E-2</v>
      </c>
      <c r="BN64" s="17">
        <f t="shared" si="32"/>
        <v>0.109</v>
      </c>
      <c r="BO64" s="17">
        <f t="shared" si="32"/>
        <v>0.32900000000000001</v>
      </c>
      <c r="BP64" s="17">
        <f t="shared" si="32"/>
        <v>0.18221999999999999</v>
      </c>
      <c r="BQ64" s="17">
        <f t="shared" si="32"/>
        <v>2.5000000000000001E-2</v>
      </c>
      <c r="BR64" s="17">
        <f t="shared" ref="BR64" si="34">BR63/1000</f>
        <v>0</v>
      </c>
    </row>
    <row r="65" spans="1:72" ht="17.399999999999999">
      <c r="A65" s="25"/>
      <c r="B65" s="26" t="s">
        <v>27</v>
      </c>
      <c r="C65" s="96"/>
      <c r="D65" s="27">
        <f>D61*D63</f>
        <v>1.8180000000000001</v>
      </c>
      <c r="E65" s="27">
        <f t="shared" ref="E65:BQ65" si="35">E61*E63</f>
        <v>0</v>
      </c>
      <c r="F65" s="27">
        <f t="shared" si="35"/>
        <v>1.0229999999999999</v>
      </c>
      <c r="G65" s="27">
        <f t="shared" si="35"/>
        <v>0</v>
      </c>
      <c r="H65" s="27">
        <f t="shared" si="35"/>
        <v>0</v>
      </c>
      <c r="I65" s="27">
        <f t="shared" si="35"/>
        <v>1.52</v>
      </c>
      <c r="J65" s="27">
        <f t="shared" si="35"/>
        <v>6.792749999999999</v>
      </c>
      <c r="K65" s="27">
        <f t="shared" si="35"/>
        <v>6.233340000000001</v>
      </c>
      <c r="L65" s="27">
        <f t="shared" si="35"/>
        <v>0</v>
      </c>
      <c r="M65" s="27">
        <f t="shared" si="35"/>
        <v>9.8704000000000001</v>
      </c>
      <c r="N65" s="27">
        <f t="shared" si="35"/>
        <v>0</v>
      </c>
      <c r="O65" s="27">
        <f t="shared" si="35"/>
        <v>0</v>
      </c>
      <c r="P65" s="27">
        <f t="shared" si="35"/>
        <v>0</v>
      </c>
      <c r="Q65" s="27">
        <f t="shared" si="35"/>
        <v>0</v>
      </c>
      <c r="R65" s="27">
        <f t="shared" si="35"/>
        <v>0</v>
      </c>
      <c r="S65" s="27">
        <f t="shared" si="35"/>
        <v>0</v>
      </c>
      <c r="T65" s="27">
        <f t="shared" si="35"/>
        <v>0</v>
      </c>
      <c r="U65" s="27">
        <f t="shared" si="35"/>
        <v>0</v>
      </c>
      <c r="V65" s="27">
        <f t="shared" si="35"/>
        <v>0</v>
      </c>
      <c r="W65" s="27">
        <f>W61*W63</f>
        <v>0</v>
      </c>
      <c r="X65" s="27">
        <f t="shared" si="35"/>
        <v>0</v>
      </c>
      <c r="Y65" s="27">
        <f t="shared" si="35"/>
        <v>0</v>
      </c>
      <c r="Z65" s="27">
        <f t="shared" si="35"/>
        <v>0</v>
      </c>
      <c r="AA65" s="27">
        <f t="shared" si="35"/>
        <v>0</v>
      </c>
      <c r="AB65" s="27">
        <f t="shared" si="35"/>
        <v>0</v>
      </c>
      <c r="AC65" s="27">
        <f t="shared" si="35"/>
        <v>0</v>
      </c>
      <c r="AD65" s="27">
        <f t="shared" si="35"/>
        <v>0</v>
      </c>
      <c r="AE65" s="27">
        <f t="shared" si="35"/>
        <v>0</v>
      </c>
      <c r="AF65" s="27">
        <f t="shared" ref="AF65:AI65" si="36">AF61*AF63</f>
        <v>0</v>
      </c>
      <c r="AG65" s="27">
        <f t="shared" si="36"/>
        <v>0</v>
      </c>
      <c r="AH65" s="27">
        <f t="shared" si="36"/>
        <v>0</v>
      </c>
      <c r="AI65" s="27">
        <f t="shared" si="36"/>
        <v>0</v>
      </c>
      <c r="AJ65" s="27">
        <f t="shared" si="35"/>
        <v>0</v>
      </c>
      <c r="AK65" s="27">
        <f t="shared" si="35"/>
        <v>0</v>
      </c>
      <c r="AL65" s="27">
        <f t="shared" si="35"/>
        <v>0</v>
      </c>
      <c r="AM65" s="27">
        <f t="shared" si="35"/>
        <v>0</v>
      </c>
      <c r="AN65" s="27">
        <f t="shared" si="35"/>
        <v>0</v>
      </c>
      <c r="AO65" s="27">
        <f t="shared" si="35"/>
        <v>0</v>
      </c>
      <c r="AP65" s="27">
        <f t="shared" si="35"/>
        <v>0</v>
      </c>
      <c r="AQ65" s="27">
        <f t="shared" si="35"/>
        <v>0</v>
      </c>
      <c r="AR65" s="27">
        <f t="shared" si="35"/>
        <v>0</v>
      </c>
      <c r="AS65" s="27">
        <f t="shared" si="35"/>
        <v>0</v>
      </c>
      <c r="AT65" s="27">
        <f t="shared" si="35"/>
        <v>0</v>
      </c>
      <c r="AU65" s="27">
        <f t="shared" si="35"/>
        <v>0</v>
      </c>
      <c r="AV65" s="27">
        <f t="shared" si="35"/>
        <v>0</v>
      </c>
      <c r="AW65" s="27">
        <f t="shared" si="35"/>
        <v>0</v>
      </c>
      <c r="AX65" s="27">
        <f t="shared" si="35"/>
        <v>0</v>
      </c>
      <c r="AY65" s="27">
        <f t="shared" si="35"/>
        <v>0</v>
      </c>
      <c r="AZ65" s="27">
        <f t="shared" si="35"/>
        <v>0</v>
      </c>
      <c r="BA65" s="27">
        <f t="shared" si="35"/>
        <v>0</v>
      </c>
      <c r="BB65" s="27">
        <f t="shared" si="35"/>
        <v>1.2349999999999999</v>
      </c>
      <c r="BC65" s="27">
        <f t="shared" si="35"/>
        <v>0</v>
      </c>
      <c r="BD65" s="27">
        <f t="shared" si="35"/>
        <v>0</v>
      </c>
      <c r="BE65" s="27">
        <f t="shared" si="35"/>
        <v>0</v>
      </c>
      <c r="BF65" s="27">
        <f t="shared" si="35"/>
        <v>0</v>
      </c>
      <c r="BG65" s="27">
        <f t="shared" si="35"/>
        <v>0</v>
      </c>
      <c r="BH65" s="27">
        <f t="shared" si="35"/>
        <v>0</v>
      </c>
      <c r="BI65" s="27">
        <f t="shared" si="35"/>
        <v>0</v>
      </c>
      <c r="BJ65" s="27">
        <f t="shared" si="35"/>
        <v>0</v>
      </c>
      <c r="BK65" s="27">
        <f t="shared" si="35"/>
        <v>0</v>
      </c>
      <c r="BL65" s="27">
        <f t="shared" si="35"/>
        <v>0</v>
      </c>
      <c r="BM65" s="27">
        <f t="shared" si="35"/>
        <v>0</v>
      </c>
      <c r="BN65" s="27">
        <f t="shared" si="35"/>
        <v>0</v>
      </c>
      <c r="BO65" s="27">
        <f t="shared" si="35"/>
        <v>0</v>
      </c>
      <c r="BP65" s="27">
        <f t="shared" si="35"/>
        <v>0</v>
      </c>
      <c r="BQ65" s="27">
        <f t="shared" si="35"/>
        <v>1.2500000000000001E-2</v>
      </c>
      <c r="BR65" s="27">
        <f t="shared" ref="BR65" si="37">BR61*BR63</f>
        <v>0</v>
      </c>
      <c r="BS65" s="28">
        <f>SUM(D65:BQ65)</f>
        <v>28.504989999999999</v>
      </c>
      <c r="BT65" s="29">
        <f>BS65/$C$10</f>
        <v>28.504989999999999</v>
      </c>
    </row>
    <row r="66" spans="1:72" ht="17.399999999999999">
      <c r="A66" s="25"/>
      <c r="B66" s="26" t="s">
        <v>28</v>
      </c>
      <c r="C66" s="96"/>
      <c r="D66" s="27">
        <f>D61*D63</f>
        <v>1.8180000000000001</v>
      </c>
      <c r="E66" s="27">
        <f t="shared" ref="E66:BQ66" si="38">E61*E63</f>
        <v>0</v>
      </c>
      <c r="F66" s="27">
        <f t="shared" si="38"/>
        <v>1.0229999999999999</v>
      </c>
      <c r="G66" s="27">
        <f t="shared" si="38"/>
        <v>0</v>
      </c>
      <c r="H66" s="27">
        <f t="shared" si="38"/>
        <v>0</v>
      </c>
      <c r="I66" s="27">
        <f t="shared" si="38"/>
        <v>1.52</v>
      </c>
      <c r="J66" s="27">
        <f t="shared" si="38"/>
        <v>6.792749999999999</v>
      </c>
      <c r="K66" s="27">
        <f t="shared" si="38"/>
        <v>6.233340000000001</v>
      </c>
      <c r="L66" s="27">
        <f t="shared" si="38"/>
        <v>0</v>
      </c>
      <c r="M66" s="27">
        <f t="shared" si="38"/>
        <v>9.8704000000000001</v>
      </c>
      <c r="N66" s="27">
        <f t="shared" si="38"/>
        <v>0</v>
      </c>
      <c r="O66" s="27">
        <f t="shared" si="38"/>
        <v>0</v>
      </c>
      <c r="P66" s="27">
        <f t="shared" si="38"/>
        <v>0</v>
      </c>
      <c r="Q66" s="27">
        <f t="shared" si="38"/>
        <v>0</v>
      </c>
      <c r="R66" s="27">
        <f t="shared" si="38"/>
        <v>0</v>
      </c>
      <c r="S66" s="27">
        <f t="shared" si="38"/>
        <v>0</v>
      </c>
      <c r="T66" s="27">
        <f t="shared" si="38"/>
        <v>0</v>
      </c>
      <c r="U66" s="27">
        <f t="shared" si="38"/>
        <v>0</v>
      </c>
      <c r="V66" s="27">
        <f t="shared" si="38"/>
        <v>0</v>
      </c>
      <c r="W66" s="27">
        <f>W61*W63</f>
        <v>0</v>
      </c>
      <c r="X66" s="27">
        <f t="shared" si="38"/>
        <v>0</v>
      </c>
      <c r="Y66" s="27">
        <f t="shared" si="38"/>
        <v>0</v>
      </c>
      <c r="Z66" s="27">
        <f t="shared" si="38"/>
        <v>0</v>
      </c>
      <c r="AA66" s="27">
        <f t="shared" si="38"/>
        <v>0</v>
      </c>
      <c r="AB66" s="27">
        <f t="shared" si="38"/>
        <v>0</v>
      </c>
      <c r="AC66" s="27">
        <f t="shared" si="38"/>
        <v>0</v>
      </c>
      <c r="AD66" s="27">
        <f t="shared" si="38"/>
        <v>0</v>
      </c>
      <c r="AE66" s="27">
        <f t="shared" si="38"/>
        <v>0</v>
      </c>
      <c r="AF66" s="27">
        <f t="shared" ref="AF66:AI66" si="39">AF61*AF63</f>
        <v>0</v>
      </c>
      <c r="AG66" s="27">
        <f t="shared" si="39"/>
        <v>0</v>
      </c>
      <c r="AH66" s="27">
        <f t="shared" si="39"/>
        <v>0</v>
      </c>
      <c r="AI66" s="27">
        <f t="shared" si="39"/>
        <v>0</v>
      </c>
      <c r="AJ66" s="27">
        <f t="shared" si="38"/>
        <v>0</v>
      </c>
      <c r="AK66" s="27">
        <f t="shared" si="38"/>
        <v>0</v>
      </c>
      <c r="AL66" s="27">
        <f t="shared" si="38"/>
        <v>0</v>
      </c>
      <c r="AM66" s="27">
        <f t="shared" si="38"/>
        <v>0</v>
      </c>
      <c r="AN66" s="27">
        <f t="shared" si="38"/>
        <v>0</v>
      </c>
      <c r="AO66" s="27">
        <f t="shared" si="38"/>
        <v>0</v>
      </c>
      <c r="AP66" s="27">
        <f t="shared" si="38"/>
        <v>0</v>
      </c>
      <c r="AQ66" s="27">
        <f t="shared" si="38"/>
        <v>0</v>
      </c>
      <c r="AR66" s="27">
        <f t="shared" si="38"/>
        <v>0</v>
      </c>
      <c r="AS66" s="27">
        <f t="shared" si="38"/>
        <v>0</v>
      </c>
      <c r="AT66" s="27">
        <f t="shared" si="38"/>
        <v>0</v>
      </c>
      <c r="AU66" s="27">
        <f t="shared" si="38"/>
        <v>0</v>
      </c>
      <c r="AV66" s="27">
        <f t="shared" si="38"/>
        <v>0</v>
      </c>
      <c r="AW66" s="27">
        <f t="shared" si="38"/>
        <v>0</v>
      </c>
      <c r="AX66" s="27">
        <f t="shared" si="38"/>
        <v>0</v>
      </c>
      <c r="AY66" s="27">
        <f t="shared" si="38"/>
        <v>0</v>
      </c>
      <c r="AZ66" s="27">
        <f t="shared" si="38"/>
        <v>0</v>
      </c>
      <c r="BA66" s="27">
        <f t="shared" si="38"/>
        <v>0</v>
      </c>
      <c r="BB66" s="27">
        <f t="shared" si="38"/>
        <v>1.2349999999999999</v>
      </c>
      <c r="BC66" s="27">
        <f t="shared" si="38"/>
        <v>0</v>
      </c>
      <c r="BD66" s="27">
        <f t="shared" si="38"/>
        <v>0</v>
      </c>
      <c r="BE66" s="27">
        <f t="shared" si="38"/>
        <v>0</v>
      </c>
      <c r="BF66" s="27">
        <f t="shared" si="38"/>
        <v>0</v>
      </c>
      <c r="BG66" s="27">
        <f t="shared" si="38"/>
        <v>0</v>
      </c>
      <c r="BH66" s="27">
        <f t="shared" si="38"/>
        <v>0</v>
      </c>
      <c r="BI66" s="27">
        <f t="shared" si="38"/>
        <v>0</v>
      </c>
      <c r="BJ66" s="27">
        <f t="shared" si="38"/>
        <v>0</v>
      </c>
      <c r="BK66" s="27">
        <f t="shared" si="38"/>
        <v>0</v>
      </c>
      <c r="BL66" s="27">
        <f t="shared" si="38"/>
        <v>0</v>
      </c>
      <c r="BM66" s="27">
        <f t="shared" si="38"/>
        <v>0</v>
      </c>
      <c r="BN66" s="27">
        <f t="shared" si="38"/>
        <v>0</v>
      </c>
      <c r="BO66" s="27">
        <f t="shared" si="38"/>
        <v>0</v>
      </c>
      <c r="BP66" s="27">
        <f t="shared" si="38"/>
        <v>0</v>
      </c>
      <c r="BQ66" s="27">
        <f t="shared" si="38"/>
        <v>1.2500000000000001E-2</v>
      </c>
      <c r="BR66" s="27">
        <f t="shared" ref="BR66" si="40">BR61*BR63</f>
        <v>0</v>
      </c>
      <c r="BS66" s="28">
        <f>SUM(D66:BQ66)</f>
        <v>28.504989999999999</v>
      </c>
      <c r="BT66" s="29">
        <f>BS66/$C$10</f>
        <v>28.504989999999999</v>
      </c>
    </row>
    <row r="69" spans="1:72" ht="15" customHeight="1">
      <c r="A69" s="87"/>
      <c r="B69" s="2" t="s">
        <v>1</v>
      </c>
      <c r="C69" s="89" t="s">
        <v>2</v>
      </c>
      <c r="D69" s="91" t="str">
        <f t="shared" ref="D69:BQ69" si="41">D8</f>
        <v>Хлеб пшеничный</v>
      </c>
      <c r="E69" s="91" t="str">
        <f t="shared" si="41"/>
        <v>Хлеб ржано-пшеничный</v>
      </c>
      <c r="F69" s="91" t="str">
        <f t="shared" si="41"/>
        <v>Сахар</v>
      </c>
      <c r="G69" s="91" t="str">
        <f t="shared" si="41"/>
        <v>Чай</v>
      </c>
      <c r="H69" s="91" t="str">
        <f t="shared" si="41"/>
        <v>Какао</v>
      </c>
      <c r="I69" s="91" t="str">
        <f t="shared" si="41"/>
        <v>Кофейный напиток</v>
      </c>
      <c r="J69" s="91" t="str">
        <f t="shared" si="41"/>
        <v>Молоко 2,5%</v>
      </c>
      <c r="K69" s="91" t="str">
        <f t="shared" si="41"/>
        <v>Масло сливочное</v>
      </c>
      <c r="L69" s="91" t="str">
        <f t="shared" si="41"/>
        <v>Сметана 15%</v>
      </c>
      <c r="M69" s="91" t="str">
        <f t="shared" si="41"/>
        <v>Молоко сухое</v>
      </c>
      <c r="N69" s="91" t="str">
        <f t="shared" si="41"/>
        <v>Снежок 2,5 %</v>
      </c>
      <c r="O69" s="91" t="str">
        <f t="shared" si="41"/>
        <v>Творог 5%</v>
      </c>
      <c r="P69" s="91" t="str">
        <f t="shared" si="41"/>
        <v>Молоко сгущенное</v>
      </c>
      <c r="Q69" s="91" t="str">
        <f t="shared" si="41"/>
        <v xml:space="preserve">Джем Сава </v>
      </c>
      <c r="R69" s="91" t="str">
        <f t="shared" si="41"/>
        <v>Сыр</v>
      </c>
      <c r="S69" s="91" t="str">
        <f t="shared" si="41"/>
        <v>Зеленый горошек</v>
      </c>
      <c r="T69" s="91" t="str">
        <f t="shared" si="41"/>
        <v>Кукуруза консервирован.</v>
      </c>
      <c r="U69" s="91" t="str">
        <f t="shared" si="41"/>
        <v>Консервы рыбные</v>
      </c>
      <c r="V69" s="91" t="str">
        <f t="shared" si="41"/>
        <v>Огурцы консервирован.</v>
      </c>
      <c r="W69" s="91" t="str">
        <f>W8</f>
        <v>Огурцы свежие</v>
      </c>
      <c r="X69" s="91" t="str">
        <f t="shared" si="41"/>
        <v>Яйцо</v>
      </c>
      <c r="Y69" s="91" t="str">
        <f t="shared" si="41"/>
        <v>Икра кабачковая</v>
      </c>
      <c r="Z69" s="91" t="str">
        <f t="shared" si="41"/>
        <v>Изюм</v>
      </c>
      <c r="AA69" s="91" t="str">
        <f t="shared" si="41"/>
        <v>Курага</v>
      </c>
      <c r="AB69" s="91" t="str">
        <f t="shared" si="41"/>
        <v>Чернослив</v>
      </c>
      <c r="AC69" s="91" t="str">
        <f t="shared" si="41"/>
        <v>Шиповник</v>
      </c>
      <c r="AD69" s="91" t="str">
        <f t="shared" si="41"/>
        <v>Сухофрукты</v>
      </c>
      <c r="AE69" s="91" t="str">
        <f t="shared" si="41"/>
        <v>Ягода свежемороженная</v>
      </c>
      <c r="AF69" s="91" t="str">
        <f t="shared" ref="AF69:AI69" si="42">AF8</f>
        <v>Апельсин</v>
      </c>
      <c r="AG69" s="91" t="str">
        <f t="shared" si="42"/>
        <v>Банан</v>
      </c>
      <c r="AH69" s="91" t="str">
        <f t="shared" si="42"/>
        <v>Лимон</v>
      </c>
      <c r="AI69" s="91" t="str">
        <f t="shared" si="42"/>
        <v>Яблоко</v>
      </c>
      <c r="AJ69" s="89" t="str">
        <f t="shared" si="41"/>
        <v>Кисель</v>
      </c>
      <c r="AK69" s="89" t="str">
        <f t="shared" si="41"/>
        <v xml:space="preserve">Сок </v>
      </c>
      <c r="AL69" s="89" t="str">
        <f t="shared" si="41"/>
        <v>Макаронные изделия</v>
      </c>
      <c r="AM69" s="89" t="str">
        <f t="shared" si="41"/>
        <v>Мука</v>
      </c>
      <c r="AN69" s="89" t="str">
        <f t="shared" si="41"/>
        <v>Дрожжи</v>
      </c>
      <c r="AO69" s="89" t="str">
        <f t="shared" si="41"/>
        <v>Печенье</v>
      </c>
      <c r="AP69" s="89" t="str">
        <f t="shared" si="41"/>
        <v>Пряники</v>
      </c>
      <c r="AQ69" s="91" t="str">
        <f t="shared" si="41"/>
        <v>Вафли</v>
      </c>
      <c r="AR69" s="91" t="str">
        <f t="shared" si="41"/>
        <v>Конфеты</v>
      </c>
      <c r="AS69" s="91" t="str">
        <f t="shared" si="41"/>
        <v>Повидло Сава</v>
      </c>
      <c r="AT69" s="91" t="str">
        <f t="shared" si="41"/>
        <v>Крупа геркулес</v>
      </c>
      <c r="AU69" s="91" t="str">
        <f t="shared" si="41"/>
        <v>Крупа горох</v>
      </c>
      <c r="AV69" s="91" t="str">
        <f t="shared" si="41"/>
        <v>Крупа гречневая</v>
      </c>
      <c r="AW69" s="91" t="str">
        <f t="shared" si="41"/>
        <v>Крупа кукурузная</v>
      </c>
      <c r="AX69" s="91" t="str">
        <f t="shared" si="41"/>
        <v>Крупа манная</v>
      </c>
      <c r="AY69" s="91" t="str">
        <f t="shared" si="41"/>
        <v>Крупа перловая</v>
      </c>
      <c r="AZ69" s="91" t="str">
        <f t="shared" si="41"/>
        <v>Крупа пшеничная</v>
      </c>
      <c r="BA69" s="91" t="str">
        <f t="shared" si="41"/>
        <v>Крупа пшено</v>
      </c>
      <c r="BB69" s="91" t="str">
        <f t="shared" si="41"/>
        <v>Крупа ячневая</v>
      </c>
      <c r="BC69" s="91" t="str">
        <f t="shared" si="41"/>
        <v>Рис</v>
      </c>
      <c r="BD69" s="91" t="str">
        <f t="shared" si="41"/>
        <v>Цыпленок бройлер</v>
      </c>
      <c r="BE69" s="91" t="str">
        <f t="shared" si="41"/>
        <v>Филе куриное</v>
      </c>
      <c r="BF69" s="91" t="str">
        <f t="shared" si="41"/>
        <v>Фарш говяжий</v>
      </c>
      <c r="BG69" s="91" t="str">
        <f t="shared" si="41"/>
        <v>Печень куриная</v>
      </c>
      <c r="BH69" s="91" t="str">
        <f t="shared" si="41"/>
        <v>Филе минтая</v>
      </c>
      <c r="BI69" s="91" t="str">
        <f t="shared" si="41"/>
        <v>Филе сельди слабосол.</v>
      </c>
      <c r="BJ69" s="91" t="str">
        <f t="shared" si="41"/>
        <v>Картофель</v>
      </c>
      <c r="BK69" s="91" t="str">
        <f t="shared" si="41"/>
        <v>Морковь</v>
      </c>
      <c r="BL69" s="91" t="str">
        <f t="shared" si="41"/>
        <v>Лук</v>
      </c>
      <c r="BM69" s="91" t="str">
        <f t="shared" si="41"/>
        <v>Капуста</v>
      </c>
      <c r="BN69" s="91" t="str">
        <f t="shared" si="41"/>
        <v>Свекла</v>
      </c>
      <c r="BO69" s="91" t="str">
        <f t="shared" si="41"/>
        <v>Томатная паста</v>
      </c>
      <c r="BP69" s="91" t="str">
        <f t="shared" si="41"/>
        <v>Масло растительное</v>
      </c>
      <c r="BQ69" s="91" t="str">
        <f t="shared" si="41"/>
        <v>Соль</v>
      </c>
      <c r="BR69" s="91" t="str">
        <f t="shared" ref="BR69" si="43">BR8</f>
        <v>Аскорбиновая кислота</v>
      </c>
      <c r="BS69" s="97" t="s">
        <v>3</v>
      </c>
      <c r="BT69" s="97" t="s">
        <v>4</v>
      </c>
    </row>
    <row r="70" spans="1:72" ht="36.75" customHeight="1">
      <c r="A70" s="88"/>
      <c r="B70" s="3" t="s">
        <v>5</v>
      </c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0"/>
      <c r="AK70" s="90"/>
      <c r="AL70" s="90"/>
      <c r="AM70" s="90"/>
      <c r="AN70" s="90"/>
      <c r="AO70" s="90"/>
      <c r="AP70" s="90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7"/>
      <c r="BT70" s="97"/>
    </row>
    <row r="71" spans="1:72" ht="25.8">
      <c r="A71" s="33"/>
      <c r="B71" s="4" t="str">
        <f t="shared" ref="B71:B76" si="44">B15</f>
        <v>Борщ</v>
      </c>
      <c r="C71" s="34"/>
      <c r="D71" s="4">
        <f t="shared" ref="D71:BQ74" si="45">D15</f>
        <v>0</v>
      </c>
      <c r="E71" s="4">
        <f t="shared" si="45"/>
        <v>0</v>
      </c>
      <c r="F71" s="4">
        <f t="shared" si="45"/>
        <v>0</v>
      </c>
      <c r="G71" s="4">
        <f t="shared" si="45"/>
        <v>0</v>
      </c>
      <c r="H71" s="4">
        <f t="shared" si="45"/>
        <v>0</v>
      </c>
      <c r="I71" s="4">
        <f t="shared" si="45"/>
        <v>0</v>
      </c>
      <c r="J71" s="4">
        <f t="shared" si="45"/>
        <v>0</v>
      </c>
      <c r="K71" s="4">
        <f t="shared" si="45"/>
        <v>3.0000000000000001E-3</v>
      </c>
      <c r="L71" s="4">
        <f t="shared" si="45"/>
        <v>6.0000000000000001E-3</v>
      </c>
      <c r="M71" s="4">
        <f t="shared" si="45"/>
        <v>0</v>
      </c>
      <c r="N71" s="4">
        <f t="shared" si="45"/>
        <v>0</v>
      </c>
      <c r="O71" s="4">
        <f t="shared" si="45"/>
        <v>0</v>
      </c>
      <c r="P71" s="4">
        <f t="shared" si="45"/>
        <v>0</v>
      </c>
      <c r="Q71" s="4">
        <f t="shared" si="45"/>
        <v>0</v>
      </c>
      <c r="R71" s="4">
        <f t="shared" si="45"/>
        <v>0</v>
      </c>
      <c r="S71" s="4">
        <f t="shared" si="45"/>
        <v>0</v>
      </c>
      <c r="T71" s="4">
        <f t="shared" si="45"/>
        <v>0</v>
      </c>
      <c r="U71" s="4">
        <f t="shared" si="45"/>
        <v>0</v>
      </c>
      <c r="V71" s="4">
        <f t="shared" si="45"/>
        <v>0</v>
      </c>
      <c r="W71" s="4">
        <f t="shared" si="45"/>
        <v>0</v>
      </c>
      <c r="X71" s="4">
        <f t="shared" si="45"/>
        <v>0</v>
      </c>
      <c r="Y71" s="4">
        <f t="shared" si="45"/>
        <v>0</v>
      </c>
      <c r="Z71" s="4">
        <f t="shared" si="45"/>
        <v>0</v>
      </c>
      <c r="AA71" s="4">
        <f t="shared" si="45"/>
        <v>0</v>
      </c>
      <c r="AB71" s="4">
        <f t="shared" si="45"/>
        <v>0</v>
      </c>
      <c r="AC71" s="4">
        <f t="shared" si="45"/>
        <v>0</v>
      </c>
      <c r="AD71" s="4">
        <f t="shared" si="45"/>
        <v>0</v>
      </c>
      <c r="AE71" s="4">
        <f t="shared" si="45"/>
        <v>0</v>
      </c>
      <c r="AF71" s="4">
        <f t="shared" ref="AF71:AI71" si="46">AF15</f>
        <v>0</v>
      </c>
      <c r="AG71" s="4">
        <f t="shared" si="46"/>
        <v>0</v>
      </c>
      <c r="AH71" s="4">
        <f t="shared" si="46"/>
        <v>0</v>
      </c>
      <c r="AI71" s="4">
        <f t="shared" si="46"/>
        <v>0</v>
      </c>
      <c r="AJ71" s="4">
        <f t="shared" si="45"/>
        <v>0</v>
      </c>
      <c r="AK71" s="4">
        <f t="shared" si="45"/>
        <v>0</v>
      </c>
      <c r="AL71" s="4">
        <f t="shared" si="45"/>
        <v>0</v>
      </c>
      <c r="AM71" s="4">
        <f t="shared" si="45"/>
        <v>0</v>
      </c>
      <c r="AN71" s="4">
        <f t="shared" si="45"/>
        <v>0</v>
      </c>
      <c r="AO71" s="4">
        <f t="shared" si="45"/>
        <v>0</v>
      </c>
      <c r="AP71" s="4">
        <f t="shared" si="45"/>
        <v>0</v>
      </c>
      <c r="AQ71" s="4">
        <f t="shared" si="45"/>
        <v>0</v>
      </c>
      <c r="AR71" s="4">
        <f t="shared" si="45"/>
        <v>0</v>
      </c>
      <c r="AS71" s="4">
        <f t="shared" si="45"/>
        <v>0</v>
      </c>
      <c r="AT71" s="4">
        <f t="shared" si="45"/>
        <v>0</v>
      </c>
      <c r="AU71" s="4">
        <f t="shared" si="45"/>
        <v>0</v>
      </c>
      <c r="AV71" s="4">
        <f t="shared" si="45"/>
        <v>0</v>
      </c>
      <c r="AW71" s="4">
        <f t="shared" si="45"/>
        <v>0</v>
      </c>
      <c r="AX71" s="4">
        <f t="shared" si="45"/>
        <v>0</v>
      </c>
      <c r="AY71" s="4">
        <f t="shared" si="45"/>
        <v>0</v>
      </c>
      <c r="AZ71" s="4">
        <f t="shared" si="45"/>
        <v>0</v>
      </c>
      <c r="BA71" s="4">
        <f t="shared" si="45"/>
        <v>0</v>
      </c>
      <c r="BB71" s="4">
        <f t="shared" si="45"/>
        <v>0</v>
      </c>
      <c r="BC71" s="4">
        <f t="shared" si="45"/>
        <v>0</v>
      </c>
      <c r="BD71" s="4">
        <f t="shared" si="45"/>
        <v>0</v>
      </c>
      <c r="BE71" s="4">
        <f t="shared" si="45"/>
        <v>0</v>
      </c>
      <c r="BF71" s="4">
        <f t="shared" si="45"/>
        <v>1.4E-2</v>
      </c>
      <c r="BG71" s="4">
        <f t="shared" si="45"/>
        <v>0</v>
      </c>
      <c r="BH71" s="4">
        <f t="shared" si="45"/>
        <v>0</v>
      </c>
      <c r="BI71" s="4">
        <f t="shared" si="45"/>
        <v>0</v>
      </c>
      <c r="BJ71" s="4">
        <f t="shared" si="45"/>
        <v>2.1000000000000001E-2</v>
      </c>
      <c r="BK71" s="4">
        <f t="shared" si="45"/>
        <v>1.6E-2</v>
      </c>
      <c r="BL71" s="4">
        <f t="shared" si="45"/>
        <v>6.8999999999999999E-3</v>
      </c>
      <c r="BM71" s="4">
        <f t="shared" si="45"/>
        <v>0.02</v>
      </c>
      <c r="BN71" s="4">
        <f t="shared" si="45"/>
        <v>0.04</v>
      </c>
      <c r="BO71" s="4">
        <f t="shared" si="45"/>
        <v>0</v>
      </c>
      <c r="BP71" s="4">
        <f t="shared" si="45"/>
        <v>1E-3</v>
      </c>
      <c r="BQ71" s="4">
        <f t="shared" si="45"/>
        <v>1E-3</v>
      </c>
      <c r="BR71" s="4">
        <f t="shared" ref="BR71" si="47">BR15</f>
        <v>0</v>
      </c>
    </row>
    <row r="72" spans="1:72" ht="25.8">
      <c r="A72" s="33"/>
      <c r="B72" s="4" t="str">
        <f t="shared" si="44"/>
        <v>Запеканка из печени с рисом</v>
      </c>
      <c r="C72" s="34"/>
      <c r="D72" s="4">
        <f t="shared" si="45"/>
        <v>0</v>
      </c>
      <c r="E72" s="4">
        <f t="shared" si="45"/>
        <v>0</v>
      </c>
      <c r="F72" s="4">
        <f t="shared" si="45"/>
        <v>0</v>
      </c>
      <c r="G72" s="4">
        <f t="shared" si="45"/>
        <v>0</v>
      </c>
      <c r="H72" s="4">
        <f t="shared" si="45"/>
        <v>0</v>
      </c>
      <c r="I72" s="4">
        <f t="shared" si="45"/>
        <v>0</v>
      </c>
      <c r="J72" s="4">
        <f t="shared" si="45"/>
        <v>0</v>
      </c>
      <c r="K72" s="4">
        <f t="shared" si="45"/>
        <v>0</v>
      </c>
      <c r="L72" s="4">
        <f t="shared" si="45"/>
        <v>0</v>
      </c>
      <c r="M72" s="4">
        <f t="shared" si="45"/>
        <v>0</v>
      </c>
      <c r="N72" s="4">
        <f t="shared" si="45"/>
        <v>0</v>
      </c>
      <c r="O72" s="4">
        <f t="shared" si="45"/>
        <v>0</v>
      </c>
      <c r="P72" s="4">
        <f t="shared" si="45"/>
        <v>0</v>
      </c>
      <c r="Q72" s="4">
        <f t="shared" si="45"/>
        <v>0</v>
      </c>
      <c r="R72" s="4">
        <f t="shared" si="45"/>
        <v>0</v>
      </c>
      <c r="S72" s="4">
        <f t="shared" si="45"/>
        <v>0</v>
      </c>
      <c r="T72" s="4">
        <f t="shared" si="45"/>
        <v>0</v>
      </c>
      <c r="U72" s="4">
        <f t="shared" si="45"/>
        <v>0</v>
      </c>
      <c r="V72" s="4">
        <f t="shared" si="45"/>
        <v>0</v>
      </c>
      <c r="W72" s="4">
        <f t="shared" si="45"/>
        <v>0</v>
      </c>
      <c r="X72" s="4">
        <f t="shared" si="45"/>
        <v>0.2</v>
      </c>
      <c r="Y72" s="4">
        <f t="shared" si="45"/>
        <v>0</v>
      </c>
      <c r="Z72" s="4">
        <f t="shared" si="45"/>
        <v>0</v>
      </c>
      <c r="AA72" s="4">
        <f t="shared" si="45"/>
        <v>0</v>
      </c>
      <c r="AB72" s="4">
        <f t="shared" si="45"/>
        <v>0</v>
      </c>
      <c r="AC72" s="4">
        <f t="shared" si="45"/>
        <v>0</v>
      </c>
      <c r="AD72" s="4">
        <f t="shared" si="45"/>
        <v>0</v>
      </c>
      <c r="AE72" s="4">
        <f t="shared" si="45"/>
        <v>0</v>
      </c>
      <c r="AF72" s="4">
        <f t="shared" ref="AF72:AI72" si="48">AF16</f>
        <v>0</v>
      </c>
      <c r="AG72" s="4">
        <f t="shared" si="48"/>
        <v>0</v>
      </c>
      <c r="AH72" s="4">
        <f t="shared" si="48"/>
        <v>0</v>
      </c>
      <c r="AI72" s="4">
        <f t="shared" si="48"/>
        <v>0</v>
      </c>
      <c r="AJ72" s="4">
        <f t="shared" si="45"/>
        <v>0</v>
      </c>
      <c r="AK72" s="4">
        <f t="shared" si="45"/>
        <v>0</v>
      </c>
      <c r="AL72" s="4">
        <f t="shared" si="45"/>
        <v>0</v>
      </c>
      <c r="AM72" s="4">
        <f t="shared" si="45"/>
        <v>0</v>
      </c>
      <c r="AN72" s="4">
        <f t="shared" si="45"/>
        <v>0</v>
      </c>
      <c r="AO72" s="4">
        <f t="shared" si="45"/>
        <v>0</v>
      </c>
      <c r="AP72" s="4">
        <f t="shared" si="45"/>
        <v>0</v>
      </c>
      <c r="AQ72" s="4">
        <f t="shared" si="45"/>
        <v>0</v>
      </c>
      <c r="AR72" s="4">
        <f t="shared" si="45"/>
        <v>0</v>
      </c>
      <c r="AS72" s="4">
        <f t="shared" si="45"/>
        <v>0</v>
      </c>
      <c r="AT72" s="4">
        <f t="shared" si="45"/>
        <v>0</v>
      </c>
      <c r="AU72" s="4">
        <f t="shared" si="45"/>
        <v>0</v>
      </c>
      <c r="AV72" s="4">
        <f t="shared" si="45"/>
        <v>0</v>
      </c>
      <c r="AW72" s="4">
        <f t="shared" si="45"/>
        <v>0</v>
      </c>
      <c r="AX72" s="4">
        <f t="shared" si="45"/>
        <v>0</v>
      </c>
      <c r="AY72" s="4">
        <f t="shared" si="45"/>
        <v>0</v>
      </c>
      <c r="AZ72" s="4">
        <f t="shared" si="45"/>
        <v>0</v>
      </c>
      <c r="BA72" s="4">
        <f t="shared" si="45"/>
        <v>0</v>
      </c>
      <c r="BB72" s="4">
        <f t="shared" si="45"/>
        <v>0</v>
      </c>
      <c r="BC72" s="4">
        <f t="shared" si="45"/>
        <v>1.7999999999999999E-2</v>
      </c>
      <c r="BD72" s="4">
        <f t="shared" si="45"/>
        <v>0</v>
      </c>
      <c r="BE72" s="4">
        <f t="shared" si="45"/>
        <v>0</v>
      </c>
      <c r="BF72" s="4">
        <f t="shared" si="45"/>
        <v>0</v>
      </c>
      <c r="BG72" s="4">
        <f t="shared" si="45"/>
        <v>4.3999999999999997E-2</v>
      </c>
      <c r="BH72" s="4">
        <f t="shared" si="45"/>
        <v>0</v>
      </c>
      <c r="BI72" s="4">
        <f t="shared" si="45"/>
        <v>0</v>
      </c>
      <c r="BJ72" s="4">
        <f t="shared" si="45"/>
        <v>0</v>
      </c>
      <c r="BK72" s="4">
        <f t="shared" si="45"/>
        <v>0</v>
      </c>
      <c r="BL72" s="4">
        <f t="shared" si="45"/>
        <v>4.4999999999999998E-2</v>
      </c>
      <c r="BM72" s="4">
        <f t="shared" si="45"/>
        <v>0</v>
      </c>
      <c r="BN72" s="4">
        <f t="shared" si="45"/>
        <v>0</v>
      </c>
      <c r="BO72" s="4">
        <f t="shared" si="45"/>
        <v>0</v>
      </c>
      <c r="BP72" s="4">
        <f t="shared" si="45"/>
        <v>2E-3</v>
      </c>
      <c r="BQ72" s="4">
        <f t="shared" si="45"/>
        <v>1E-3</v>
      </c>
      <c r="BR72" s="4">
        <f t="shared" ref="BR72" si="49">BR16</f>
        <v>0</v>
      </c>
    </row>
    <row r="73" spans="1:72" ht="25.8">
      <c r="A73" s="33"/>
      <c r="B73" s="4" t="str">
        <f t="shared" si="44"/>
        <v>Картофельное пюре</v>
      </c>
      <c r="C73" s="34"/>
      <c r="D73" s="4">
        <f t="shared" si="45"/>
        <v>0</v>
      </c>
      <c r="E73" s="4">
        <f t="shared" si="45"/>
        <v>0</v>
      </c>
      <c r="F73" s="4">
        <f t="shared" si="45"/>
        <v>0</v>
      </c>
      <c r="G73" s="4">
        <f t="shared" si="45"/>
        <v>0</v>
      </c>
      <c r="H73" s="4">
        <f t="shared" si="45"/>
        <v>0</v>
      </c>
      <c r="I73" s="4">
        <f t="shared" si="45"/>
        <v>0</v>
      </c>
      <c r="J73" s="4">
        <f t="shared" si="45"/>
        <v>0.02</v>
      </c>
      <c r="K73" s="4">
        <f t="shared" si="45"/>
        <v>4.0000000000000001E-3</v>
      </c>
      <c r="L73" s="4">
        <f t="shared" si="45"/>
        <v>0</v>
      </c>
      <c r="M73" s="4">
        <f t="shared" si="45"/>
        <v>0</v>
      </c>
      <c r="N73" s="4">
        <f t="shared" si="45"/>
        <v>0</v>
      </c>
      <c r="O73" s="4">
        <f t="shared" si="45"/>
        <v>0</v>
      </c>
      <c r="P73" s="4">
        <f t="shared" si="45"/>
        <v>0</v>
      </c>
      <c r="Q73" s="4">
        <f t="shared" si="45"/>
        <v>0</v>
      </c>
      <c r="R73" s="4">
        <f t="shared" si="45"/>
        <v>0</v>
      </c>
      <c r="S73" s="4">
        <f t="shared" si="45"/>
        <v>0</v>
      </c>
      <c r="T73" s="4">
        <f t="shared" si="45"/>
        <v>0</v>
      </c>
      <c r="U73" s="4">
        <f t="shared" si="45"/>
        <v>0</v>
      </c>
      <c r="V73" s="4">
        <f t="shared" si="45"/>
        <v>0</v>
      </c>
      <c r="W73" s="4">
        <f t="shared" si="45"/>
        <v>0</v>
      </c>
      <c r="X73" s="4">
        <f t="shared" si="45"/>
        <v>0</v>
      </c>
      <c r="Y73" s="4">
        <f t="shared" si="45"/>
        <v>0</v>
      </c>
      <c r="Z73" s="4">
        <f t="shared" si="45"/>
        <v>0</v>
      </c>
      <c r="AA73" s="4">
        <f t="shared" si="45"/>
        <v>0</v>
      </c>
      <c r="AB73" s="4">
        <f t="shared" si="45"/>
        <v>0</v>
      </c>
      <c r="AC73" s="4">
        <f t="shared" si="45"/>
        <v>0</v>
      </c>
      <c r="AD73" s="4">
        <f t="shared" si="45"/>
        <v>0</v>
      </c>
      <c r="AE73" s="4">
        <f t="shared" si="45"/>
        <v>0</v>
      </c>
      <c r="AF73" s="4">
        <f t="shared" ref="AF73:AI73" si="50">AF17</f>
        <v>0</v>
      </c>
      <c r="AG73" s="4">
        <f t="shared" si="50"/>
        <v>0</v>
      </c>
      <c r="AH73" s="4">
        <f t="shared" si="50"/>
        <v>0</v>
      </c>
      <c r="AI73" s="4">
        <f t="shared" si="50"/>
        <v>0</v>
      </c>
      <c r="AJ73" s="4">
        <f t="shared" si="45"/>
        <v>0</v>
      </c>
      <c r="AK73" s="4">
        <f t="shared" si="45"/>
        <v>0</v>
      </c>
      <c r="AL73" s="4">
        <f t="shared" si="45"/>
        <v>0</v>
      </c>
      <c r="AM73" s="4">
        <f t="shared" si="45"/>
        <v>0</v>
      </c>
      <c r="AN73" s="4">
        <f t="shared" si="45"/>
        <v>0</v>
      </c>
      <c r="AO73" s="4">
        <f t="shared" si="45"/>
        <v>0</v>
      </c>
      <c r="AP73" s="4">
        <f t="shared" si="45"/>
        <v>0</v>
      </c>
      <c r="AQ73" s="4">
        <f t="shared" si="45"/>
        <v>0</v>
      </c>
      <c r="AR73" s="4">
        <f t="shared" si="45"/>
        <v>0</v>
      </c>
      <c r="AS73" s="4">
        <f t="shared" si="45"/>
        <v>0</v>
      </c>
      <c r="AT73" s="4">
        <f t="shared" si="45"/>
        <v>0</v>
      </c>
      <c r="AU73" s="4">
        <f t="shared" si="45"/>
        <v>0</v>
      </c>
      <c r="AV73" s="4">
        <f t="shared" si="45"/>
        <v>0</v>
      </c>
      <c r="AW73" s="4">
        <f t="shared" si="45"/>
        <v>0</v>
      </c>
      <c r="AX73" s="4">
        <f t="shared" si="45"/>
        <v>0</v>
      </c>
      <c r="AY73" s="4">
        <f t="shared" si="45"/>
        <v>0</v>
      </c>
      <c r="AZ73" s="4">
        <f t="shared" si="45"/>
        <v>0</v>
      </c>
      <c r="BA73" s="4">
        <f t="shared" si="45"/>
        <v>0</v>
      </c>
      <c r="BB73" s="4">
        <f t="shared" si="45"/>
        <v>0</v>
      </c>
      <c r="BC73" s="4">
        <f t="shared" si="45"/>
        <v>0</v>
      </c>
      <c r="BD73" s="4">
        <f t="shared" si="45"/>
        <v>0</v>
      </c>
      <c r="BE73" s="4">
        <f t="shared" si="45"/>
        <v>0</v>
      </c>
      <c r="BF73" s="4">
        <f t="shared" si="45"/>
        <v>0</v>
      </c>
      <c r="BG73" s="4">
        <f t="shared" si="45"/>
        <v>0</v>
      </c>
      <c r="BH73" s="4">
        <f t="shared" si="45"/>
        <v>0</v>
      </c>
      <c r="BI73" s="4">
        <f t="shared" si="45"/>
        <v>0</v>
      </c>
      <c r="BJ73" s="4">
        <f t="shared" si="45"/>
        <v>0.14699999999999999</v>
      </c>
      <c r="BK73" s="4">
        <f t="shared" si="45"/>
        <v>0</v>
      </c>
      <c r="BL73" s="4">
        <f t="shared" si="45"/>
        <v>0</v>
      </c>
      <c r="BM73" s="4">
        <f t="shared" si="45"/>
        <v>0</v>
      </c>
      <c r="BN73" s="4">
        <f t="shared" si="45"/>
        <v>0</v>
      </c>
      <c r="BO73" s="4">
        <f t="shared" si="45"/>
        <v>0</v>
      </c>
      <c r="BP73" s="4">
        <f t="shared" si="45"/>
        <v>0</v>
      </c>
      <c r="BQ73" s="4">
        <f t="shared" si="45"/>
        <v>1E-3</v>
      </c>
      <c r="BR73" s="4">
        <f t="shared" ref="BR73" si="51">BR17</f>
        <v>0</v>
      </c>
    </row>
    <row r="74" spans="1:72" ht="25.8">
      <c r="A74" s="33"/>
      <c r="B74" s="4" t="str">
        <f t="shared" si="44"/>
        <v>Хлеб пшеничный</v>
      </c>
      <c r="C74" s="34"/>
      <c r="D74" s="4">
        <f t="shared" si="45"/>
        <v>0.02</v>
      </c>
      <c r="E74" s="4">
        <f t="shared" si="45"/>
        <v>0</v>
      </c>
      <c r="F74" s="4">
        <f t="shared" si="45"/>
        <v>0</v>
      </c>
      <c r="G74" s="4">
        <f t="shared" ref="G74:BQ76" si="52">G18</f>
        <v>0</v>
      </c>
      <c r="H74" s="4">
        <f t="shared" si="52"/>
        <v>0</v>
      </c>
      <c r="I74" s="4">
        <f t="shared" si="52"/>
        <v>0</v>
      </c>
      <c r="J74" s="4">
        <f t="shared" si="52"/>
        <v>0</v>
      </c>
      <c r="K74" s="4">
        <f t="shared" si="52"/>
        <v>0</v>
      </c>
      <c r="L74" s="4">
        <f t="shared" si="52"/>
        <v>0</v>
      </c>
      <c r="M74" s="4">
        <f t="shared" si="52"/>
        <v>0</v>
      </c>
      <c r="N74" s="4">
        <f t="shared" si="52"/>
        <v>0</v>
      </c>
      <c r="O74" s="4">
        <f t="shared" si="52"/>
        <v>0</v>
      </c>
      <c r="P74" s="4">
        <f t="shared" si="52"/>
        <v>0</v>
      </c>
      <c r="Q74" s="4">
        <f t="shared" si="52"/>
        <v>0</v>
      </c>
      <c r="R74" s="4">
        <f t="shared" si="52"/>
        <v>0</v>
      </c>
      <c r="S74" s="4">
        <f t="shared" si="52"/>
        <v>0</v>
      </c>
      <c r="T74" s="4">
        <f t="shared" si="52"/>
        <v>0</v>
      </c>
      <c r="U74" s="4">
        <f t="shared" si="52"/>
        <v>0</v>
      </c>
      <c r="V74" s="4">
        <f t="shared" si="52"/>
        <v>0</v>
      </c>
      <c r="W74" s="4">
        <f t="shared" si="52"/>
        <v>0</v>
      </c>
      <c r="X74" s="4">
        <f t="shared" si="52"/>
        <v>0</v>
      </c>
      <c r="Y74" s="4">
        <f t="shared" si="52"/>
        <v>0</v>
      </c>
      <c r="Z74" s="4">
        <f t="shared" si="52"/>
        <v>0</v>
      </c>
      <c r="AA74" s="4">
        <f t="shared" si="52"/>
        <v>0</v>
      </c>
      <c r="AB74" s="4">
        <f t="shared" si="52"/>
        <v>0</v>
      </c>
      <c r="AC74" s="4">
        <f t="shared" si="52"/>
        <v>0</v>
      </c>
      <c r="AD74" s="4">
        <f t="shared" si="52"/>
        <v>0</v>
      </c>
      <c r="AE74" s="4">
        <f t="shared" si="52"/>
        <v>0</v>
      </c>
      <c r="AF74" s="4">
        <f t="shared" ref="AF74:AI74" si="53">AF18</f>
        <v>0</v>
      </c>
      <c r="AG74" s="4">
        <f t="shared" si="53"/>
        <v>0</v>
      </c>
      <c r="AH74" s="4">
        <f t="shared" si="53"/>
        <v>0</v>
      </c>
      <c r="AI74" s="4">
        <f t="shared" si="53"/>
        <v>0</v>
      </c>
      <c r="AJ74" s="4">
        <f t="shared" si="52"/>
        <v>0</v>
      </c>
      <c r="AK74" s="4">
        <f t="shared" si="52"/>
        <v>0</v>
      </c>
      <c r="AL74" s="4">
        <f t="shared" si="52"/>
        <v>0</v>
      </c>
      <c r="AM74" s="4">
        <f t="shared" si="52"/>
        <v>0</v>
      </c>
      <c r="AN74" s="4">
        <f t="shared" si="52"/>
        <v>0</v>
      </c>
      <c r="AO74" s="4">
        <f t="shared" si="52"/>
        <v>0</v>
      </c>
      <c r="AP74" s="4">
        <f t="shared" si="52"/>
        <v>0</v>
      </c>
      <c r="AQ74" s="4">
        <f t="shared" si="52"/>
        <v>0</v>
      </c>
      <c r="AR74" s="4">
        <f t="shared" si="52"/>
        <v>0</v>
      </c>
      <c r="AS74" s="4">
        <f t="shared" si="52"/>
        <v>0</v>
      </c>
      <c r="AT74" s="4">
        <f t="shared" si="52"/>
        <v>0</v>
      </c>
      <c r="AU74" s="4">
        <f t="shared" si="52"/>
        <v>0</v>
      </c>
      <c r="AV74" s="4">
        <f t="shared" si="52"/>
        <v>0</v>
      </c>
      <c r="AW74" s="4">
        <f t="shared" si="52"/>
        <v>0</v>
      </c>
      <c r="AX74" s="4">
        <f t="shared" si="52"/>
        <v>0</v>
      </c>
      <c r="AY74" s="4">
        <f t="shared" si="52"/>
        <v>0</v>
      </c>
      <c r="AZ74" s="4">
        <f t="shared" si="52"/>
        <v>0</v>
      </c>
      <c r="BA74" s="4">
        <f t="shared" si="52"/>
        <v>0</v>
      </c>
      <c r="BB74" s="4">
        <f t="shared" si="52"/>
        <v>0</v>
      </c>
      <c r="BC74" s="4">
        <f t="shared" si="52"/>
        <v>0</v>
      </c>
      <c r="BD74" s="4">
        <f t="shared" si="52"/>
        <v>0</v>
      </c>
      <c r="BE74" s="4">
        <f t="shared" si="52"/>
        <v>0</v>
      </c>
      <c r="BF74" s="4">
        <f t="shared" si="52"/>
        <v>0</v>
      </c>
      <c r="BG74" s="4">
        <f t="shared" si="52"/>
        <v>0</v>
      </c>
      <c r="BH74" s="4">
        <f t="shared" si="52"/>
        <v>0</v>
      </c>
      <c r="BI74" s="4">
        <f t="shared" si="52"/>
        <v>0</v>
      </c>
      <c r="BJ74" s="4">
        <f t="shared" si="52"/>
        <v>0</v>
      </c>
      <c r="BK74" s="4">
        <f t="shared" si="52"/>
        <v>0</v>
      </c>
      <c r="BL74" s="4">
        <f t="shared" si="52"/>
        <v>0</v>
      </c>
      <c r="BM74" s="4">
        <f t="shared" si="52"/>
        <v>0</v>
      </c>
      <c r="BN74" s="4">
        <f t="shared" si="52"/>
        <v>0</v>
      </c>
      <c r="BO74" s="4">
        <f t="shared" si="52"/>
        <v>0</v>
      </c>
      <c r="BP74" s="4">
        <f t="shared" si="52"/>
        <v>0</v>
      </c>
      <c r="BQ74" s="4">
        <f t="shared" si="52"/>
        <v>0</v>
      </c>
      <c r="BR74" s="4">
        <f t="shared" ref="BR74" si="54">BR18</f>
        <v>0</v>
      </c>
    </row>
    <row r="75" spans="1:72" ht="25.8">
      <c r="A75" s="33"/>
      <c r="B75" s="4" t="str">
        <f t="shared" si="44"/>
        <v>Хлеб ржаной</v>
      </c>
      <c r="C75" s="34"/>
      <c r="D75" s="4">
        <f t="shared" ref="D75:Y76" si="55">D19</f>
        <v>0</v>
      </c>
      <c r="E75" s="4">
        <f t="shared" si="55"/>
        <v>0.04</v>
      </c>
      <c r="F75" s="4">
        <f t="shared" si="55"/>
        <v>0</v>
      </c>
      <c r="G75" s="4">
        <f t="shared" si="55"/>
        <v>0</v>
      </c>
      <c r="H75" s="4">
        <f t="shared" si="55"/>
        <v>0</v>
      </c>
      <c r="I75" s="4">
        <f t="shared" si="55"/>
        <v>0</v>
      </c>
      <c r="J75" s="4">
        <f t="shared" si="55"/>
        <v>0</v>
      </c>
      <c r="K75" s="4">
        <f t="shared" si="55"/>
        <v>0</v>
      </c>
      <c r="L75" s="4">
        <f t="shared" si="55"/>
        <v>0</v>
      </c>
      <c r="M75" s="4">
        <f t="shared" si="55"/>
        <v>0</v>
      </c>
      <c r="N75" s="4">
        <f t="shared" si="55"/>
        <v>0</v>
      </c>
      <c r="O75" s="4">
        <f t="shared" si="55"/>
        <v>0</v>
      </c>
      <c r="P75" s="4">
        <f t="shared" si="55"/>
        <v>0</v>
      </c>
      <c r="Q75" s="4">
        <f t="shared" si="55"/>
        <v>0</v>
      </c>
      <c r="R75" s="4">
        <f t="shared" si="55"/>
        <v>0</v>
      </c>
      <c r="S75" s="4">
        <f t="shared" si="55"/>
        <v>0</v>
      </c>
      <c r="T75" s="4">
        <f t="shared" si="55"/>
        <v>0</v>
      </c>
      <c r="U75" s="4">
        <f t="shared" si="55"/>
        <v>0</v>
      </c>
      <c r="V75" s="4">
        <f t="shared" si="55"/>
        <v>0</v>
      </c>
      <c r="W75" s="4">
        <f t="shared" si="52"/>
        <v>0</v>
      </c>
      <c r="X75" s="4">
        <f t="shared" si="55"/>
        <v>0</v>
      </c>
      <c r="Y75" s="4">
        <f t="shared" si="55"/>
        <v>0</v>
      </c>
      <c r="Z75" s="4">
        <f t="shared" si="52"/>
        <v>0</v>
      </c>
      <c r="AA75" s="4">
        <f t="shared" si="52"/>
        <v>0</v>
      </c>
      <c r="AB75" s="4">
        <f t="shared" si="52"/>
        <v>0</v>
      </c>
      <c r="AC75" s="4">
        <f t="shared" si="52"/>
        <v>0</v>
      </c>
      <c r="AD75" s="4">
        <f t="shared" si="52"/>
        <v>0</v>
      </c>
      <c r="AE75" s="4">
        <f t="shared" si="52"/>
        <v>0</v>
      </c>
      <c r="AF75" s="4">
        <f t="shared" ref="AF75:AI75" si="56">AF19</f>
        <v>0</v>
      </c>
      <c r="AG75" s="4">
        <f t="shared" si="56"/>
        <v>0</v>
      </c>
      <c r="AH75" s="4">
        <f t="shared" si="56"/>
        <v>0</v>
      </c>
      <c r="AI75" s="4">
        <f t="shared" si="56"/>
        <v>0</v>
      </c>
      <c r="AJ75" s="4">
        <f t="shared" si="52"/>
        <v>0</v>
      </c>
      <c r="AK75" s="4">
        <f t="shared" si="52"/>
        <v>0</v>
      </c>
      <c r="AL75" s="4">
        <f t="shared" si="52"/>
        <v>0</v>
      </c>
      <c r="AM75" s="4">
        <f t="shared" si="52"/>
        <v>0</v>
      </c>
      <c r="AN75" s="4">
        <f t="shared" si="52"/>
        <v>0</v>
      </c>
      <c r="AO75" s="4">
        <f t="shared" si="52"/>
        <v>0</v>
      </c>
      <c r="AP75" s="4">
        <f t="shared" si="52"/>
        <v>0</v>
      </c>
      <c r="AQ75" s="4">
        <f t="shared" si="52"/>
        <v>0</v>
      </c>
      <c r="AR75" s="4">
        <f t="shared" si="52"/>
        <v>0</v>
      </c>
      <c r="AS75" s="4">
        <f t="shared" si="52"/>
        <v>0</v>
      </c>
      <c r="AT75" s="4">
        <f t="shared" si="52"/>
        <v>0</v>
      </c>
      <c r="AU75" s="4">
        <f t="shared" si="52"/>
        <v>0</v>
      </c>
      <c r="AV75" s="4">
        <f t="shared" si="52"/>
        <v>0</v>
      </c>
      <c r="AW75" s="4">
        <f t="shared" si="52"/>
        <v>0</v>
      </c>
      <c r="AX75" s="4">
        <f t="shared" si="52"/>
        <v>0</v>
      </c>
      <c r="AY75" s="4">
        <f t="shared" si="52"/>
        <v>0</v>
      </c>
      <c r="AZ75" s="4">
        <f t="shared" si="52"/>
        <v>0</v>
      </c>
      <c r="BA75" s="4">
        <f t="shared" si="52"/>
        <v>0</v>
      </c>
      <c r="BB75" s="4">
        <f t="shared" si="52"/>
        <v>0</v>
      </c>
      <c r="BC75" s="4">
        <f t="shared" si="52"/>
        <v>0</v>
      </c>
      <c r="BD75" s="4">
        <f t="shared" si="52"/>
        <v>0</v>
      </c>
      <c r="BE75" s="4">
        <f t="shared" si="52"/>
        <v>0</v>
      </c>
      <c r="BF75" s="4">
        <f t="shared" si="52"/>
        <v>0</v>
      </c>
      <c r="BG75" s="4">
        <f t="shared" si="52"/>
        <v>0</v>
      </c>
      <c r="BH75" s="4">
        <f t="shared" si="52"/>
        <v>0</v>
      </c>
      <c r="BI75" s="4">
        <f t="shared" si="52"/>
        <v>0</v>
      </c>
      <c r="BJ75" s="4">
        <f t="shared" si="52"/>
        <v>0</v>
      </c>
      <c r="BK75" s="4">
        <f t="shared" si="52"/>
        <v>0</v>
      </c>
      <c r="BL75" s="4">
        <f t="shared" si="52"/>
        <v>0</v>
      </c>
      <c r="BM75" s="4">
        <f t="shared" si="52"/>
        <v>0</v>
      </c>
      <c r="BN75" s="4">
        <f t="shared" si="52"/>
        <v>0</v>
      </c>
      <c r="BO75" s="4">
        <f t="shared" si="52"/>
        <v>0</v>
      </c>
      <c r="BP75" s="4">
        <f t="shared" si="52"/>
        <v>0</v>
      </c>
      <c r="BQ75" s="4">
        <f t="shared" si="52"/>
        <v>0</v>
      </c>
      <c r="BR75" s="4">
        <f t="shared" ref="BR75" si="57">BR19</f>
        <v>0</v>
      </c>
    </row>
    <row r="76" spans="1:72" ht="25.8">
      <c r="A76" s="33"/>
      <c r="B76" s="4" t="str">
        <f t="shared" si="44"/>
        <v>Напиток лимонный</v>
      </c>
      <c r="C76" s="35"/>
      <c r="D76" s="4">
        <f t="shared" si="55"/>
        <v>0</v>
      </c>
      <c r="E76" s="4">
        <f t="shared" si="55"/>
        <v>0</v>
      </c>
      <c r="F76" s="4">
        <f t="shared" si="55"/>
        <v>2.3E-2</v>
      </c>
      <c r="G76" s="4">
        <f t="shared" si="55"/>
        <v>0</v>
      </c>
      <c r="H76" s="4">
        <f t="shared" si="55"/>
        <v>0</v>
      </c>
      <c r="I76" s="4">
        <f t="shared" si="55"/>
        <v>0</v>
      </c>
      <c r="J76" s="4">
        <f t="shared" si="55"/>
        <v>0</v>
      </c>
      <c r="K76" s="4">
        <f t="shared" si="55"/>
        <v>0</v>
      </c>
      <c r="L76" s="4">
        <f t="shared" si="55"/>
        <v>0</v>
      </c>
      <c r="M76" s="4">
        <f t="shared" si="55"/>
        <v>0</v>
      </c>
      <c r="N76" s="4">
        <f t="shared" si="55"/>
        <v>0</v>
      </c>
      <c r="O76" s="4">
        <f t="shared" si="55"/>
        <v>0</v>
      </c>
      <c r="P76" s="4">
        <f t="shared" si="55"/>
        <v>0</v>
      </c>
      <c r="Q76" s="4">
        <f t="shared" si="55"/>
        <v>0</v>
      </c>
      <c r="R76" s="4">
        <f t="shared" si="55"/>
        <v>0</v>
      </c>
      <c r="S76" s="4">
        <f t="shared" si="55"/>
        <v>0</v>
      </c>
      <c r="T76" s="4">
        <f t="shared" si="55"/>
        <v>0</v>
      </c>
      <c r="U76" s="4">
        <f t="shared" si="55"/>
        <v>0</v>
      </c>
      <c r="V76" s="4">
        <f t="shared" si="55"/>
        <v>0</v>
      </c>
      <c r="W76" s="4">
        <f t="shared" si="52"/>
        <v>0</v>
      </c>
      <c r="X76" s="4">
        <f t="shared" si="55"/>
        <v>0</v>
      </c>
      <c r="Y76" s="4">
        <f t="shared" si="55"/>
        <v>0</v>
      </c>
      <c r="Z76" s="4">
        <f t="shared" si="52"/>
        <v>0</v>
      </c>
      <c r="AA76" s="4">
        <f t="shared" si="52"/>
        <v>0</v>
      </c>
      <c r="AB76" s="4">
        <f t="shared" si="52"/>
        <v>0</v>
      </c>
      <c r="AC76" s="4">
        <f t="shared" si="52"/>
        <v>0</v>
      </c>
      <c r="AD76" s="4">
        <f t="shared" si="52"/>
        <v>0</v>
      </c>
      <c r="AE76" s="4">
        <f t="shared" si="52"/>
        <v>0</v>
      </c>
      <c r="AF76" s="4">
        <f t="shared" ref="AF76:AI76" si="58">AF20</f>
        <v>0</v>
      </c>
      <c r="AG76" s="4">
        <f t="shared" si="58"/>
        <v>0</v>
      </c>
      <c r="AH76" s="4">
        <f t="shared" si="58"/>
        <v>1.35E-2</v>
      </c>
      <c r="AI76" s="4">
        <f t="shared" si="58"/>
        <v>0</v>
      </c>
      <c r="AJ76" s="4">
        <f t="shared" si="52"/>
        <v>0</v>
      </c>
      <c r="AK76" s="4">
        <f t="shared" si="52"/>
        <v>0</v>
      </c>
      <c r="AL76" s="4">
        <f t="shared" si="52"/>
        <v>0</v>
      </c>
      <c r="AM76" s="4">
        <f t="shared" si="52"/>
        <v>0</v>
      </c>
      <c r="AN76" s="4">
        <f t="shared" si="52"/>
        <v>0</v>
      </c>
      <c r="AO76" s="4">
        <f t="shared" si="52"/>
        <v>0</v>
      </c>
      <c r="AP76" s="4">
        <f t="shared" si="52"/>
        <v>0</v>
      </c>
      <c r="AQ76" s="4">
        <f t="shared" si="52"/>
        <v>0</v>
      </c>
      <c r="AR76" s="4">
        <f t="shared" si="52"/>
        <v>0</v>
      </c>
      <c r="AS76" s="4">
        <f t="shared" si="52"/>
        <v>0</v>
      </c>
      <c r="AT76" s="4">
        <f t="shared" si="52"/>
        <v>0</v>
      </c>
      <c r="AU76" s="4">
        <f t="shared" si="52"/>
        <v>0</v>
      </c>
      <c r="AV76" s="4">
        <f t="shared" si="52"/>
        <v>0</v>
      </c>
      <c r="AW76" s="4">
        <f t="shared" si="52"/>
        <v>0</v>
      </c>
      <c r="AX76" s="4">
        <f t="shared" si="52"/>
        <v>0</v>
      </c>
      <c r="AY76" s="4">
        <f t="shared" si="52"/>
        <v>0</v>
      </c>
      <c r="AZ76" s="4">
        <f t="shared" si="52"/>
        <v>0</v>
      </c>
      <c r="BA76" s="4">
        <f t="shared" si="52"/>
        <v>0</v>
      </c>
      <c r="BB76" s="4">
        <f t="shared" si="52"/>
        <v>0</v>
      </c>
      <c r="BC76" s="4">
        <f t="shared" si="52"/>
        <v>0</v>
      </c>
      <c r="BD76" s="4">
        <f t="shared" si="52"/>
        <v>0</v>
      </c>
      <c r="BE76" s="4">
        <f t="shared" si="52"/>
        <v>0</v>
      </c>
      <c r="BF76" s="4">
        <f t="shared" si="52"/>
        <v>0</v>
      </c>
      <c r="BG76" s="4">
        <f t="shared" si="52"/>
        <v>0</v>
      </c>
      <c r="BH76" s="4">
        <f t="shared" si="52"/>
        <v>0</v>
      </c>
      <c r="BI76" s="4">
        <f t="shared" si="52"/>
        <v>0</v>
      </c>
      <c r="BJ76" s="4">
        <f t="shared" si="52"/>
        <v>0</v>
      </c>
      <c r="BK76" s="4">
        <f t="shared" si="52"/>
        <v>0</v>
      </c>
      <c r="BL76" s="4">
        <f t="shared" si="52"/>
        <v>0</v>
      </c>
      <c r="BM76" s="4">
        <f t="shared" si="52"/>
        <v>0</v>
      </c>
      <c r="BN76" s="4">
        <f t="shared" si="52"/>
        <v>0</v>
      </c>
      <c r="BO76" s="4">
        <f t="shared" si="52"/>
        <v>0</v>
      </c>
      <c r="BP76" s="4">
        <f t="shared" si="52"/>
        <v>0</v>
      </c>
      <c r="BQ76" s="4">
        <f t="shared" si="52"/>
        <v>0</v>
      </c>
      <c r="BR76" s="4">
        <f t="shared" ref="BR76" si="59">BR20</f>
        <v>0</v>
      </c>
    </row>
    <row r="77" spans="1:72" ht="17.399999999999999">
      <c r="B77" s="15" t="s">
        <v>22</v>
      </c>
      <c r="C77" s="16"/>
      <c r="D77" s="17">
        <f t="shared" ref="D77:AL77" si="60">SUM(D71:D76)</f>
        <v>0.02</v>
      </c>
      <c r="E77" s="17">
        <f t="shared" si="60"/>
        <v>0.04</v>
      </c>
      <c r="F77" s="17">
        <f t="shared" si="60"/>
        <v>2.3E-2</v>
      </c>
      <c r="G77" s="17">
        <f t="shared" si="60"/>
        <v>0</v>
      </c>
      <c r="H77" s="17">
        <f t="shared" si="60"/>
        <v>0</v>
      </c>
      <c r="I77" s="17">
        <f t="shared" si="60"/>
        <v>0</v>
      </c>
      <c r="J77" s="17">
        <f t="shared" si="60"/>
        <v>0.02</v>
      </c>
      <c r="K77" s="17">
        <f t="shared" si="60"/>
        <v>7.0000000000000001E-3</v>
      </c>
      <c r="L77" s="17">
        <f t="shared" si="60"/>
        <v>6.0000000000000001E-3</v>
      </c>
      <c r="M77" s="17">
        <f t="shared" si="60"/>
        <v>0</v>
      </c>
      <c r="N77" s="17">
        <f t="shared" si="60"/>
        <v>0</v>
      </c>
      <c r="O77" s="17">
        <f t="shared" si="60"/>
        <v>0</v>
      </c>
      <c r="P77" s="17">
        <f t="shared" si="60"/>
        <v>0</v>
      </c>
      <c r="Q77" s="17">
        <f t="shared" si="60"/>
        <v>0</v>
      </c>
      <c r="R77" s="17">
        <f t="shared" si="60"/>
        <v>0</v>
      </c>
      <c r="S77" s="17">
        <f t="shared" si="60"/>
        <v>0</v>
      </c>
      <c r="T77" s="17">
        <f t="shared" si="60"/>
        <v>0</v>
      </c>
      <c r="U77" s="17">
        <f t="shared" si="60"/>
        <v>0</v>
      </c>
      <c r="V77" s="17">
        <f t="shared" si="60"/>
        <v>0</v>
      </c>
      <c r="W77" s="17">
        <f t="shared" si="60"/>
        <v>0</v>
      </c>
      <c r="X77" s="17">
        <f t="shared" si="60"/>
        <v>0.2</v>
      </c>
      <c r="Y77" s="17">
        <f t="shared" si="60"/>
        <v>0</v>
      </c>
      <c r="Z77" s="17">
        <f t="shared" si="60"/>
        <v>0</v>
      </c>
      <c r="AA77" s="17">
        <f t="shared" si="60"/>
        <v>0</v>
      </c>
      <c r="AB77" s="17">
        <f t="shared" si="60"/>
        <v>0</v>
      </c>
      <c r="AC77" s="17">
        <f t="shared" si="60"/>
        <v>0</v>
      </c>
      <c r="AD77" s="17">
        <f t="shared" si="60"/>
        <v>0</v>
      </c>
      <c r="AE77" s="17">
        <f t="shared" si="60"/>
        <v>0</v>
      </c>
      <c r="AF77" s="17">
        <f t="shared" ref="AF77:AI77" si="61">SUM(AF71:AF76)</f>
        <v>0</v>
      </c>
      <c r="AG77" s="17">
        <f t="shared" si="61"/>
        <v>0</v>
      </c>
      <c r="AH77" s="17">
        <f t="shared" si="61"/>
        <v>1.35E-2</v>
      </c>
      <c r="AI77" s="17">
        <f t="shared" si="61"/>
        <v>0</v>
      </c>
      <c r="AJ77" s="17">
        <f t="shared" si="60"/>
        <v>0</v>
      </c>
      <c r="AK77" s="17">
        <f t="shared" si="60"/>
        <v>0</v>
      </c>
      <c r="AL77" s="17">
        <f t="shared" si="60"/>
        <v>0</v>
      </c>
      <c r="AM77" s="17">
        <f t="shared" ref="AM77:BQ77" si="62">SUM(AM71:AM76)</f>
        <v>0</v>
      </c>
      <c r="AN77" s="17">
        <f t="shared" si="62"/>
        <v>0</v>
      </c>
      <c r="AO77" s="17">
        <f t="shared" si="62"/>
        <v>0</v>
      </c>
      <c r="AP77" s="17">
        <f t="shared" si="62"/>
        <v>0</v>
      </c>
      <c r="AQ77" s="17">
        <f t="shared" si="62"/>
        <v>0</v>
      </c>
      <c r="AR77" s="17">
        <f t="shared" si="62"/>
        <v>0</v>
      </c>
      <c r="AS77" s="17">
        <f t="shared" si="62"/>
        <v>0</v>
      </c>
      <c r="AT77" s="17">
        <f t="shared" si="62"/>
        <v>0</v>
      </c>
      <c r="AU77" s="17">
        <f t="shared" si="62"/>
        <v>0</v>
      </c>
      <c r="AV77" s="17">
        <f t="shared" si="62"/>
        <v>0</v>
      </c>
      <c r="AW77" s="17">
        <f t="shared" si="62"/>
        <v>0</v>
      </c>
      <c r="AX77" s="17">
        <f t="shared" si="62"/>
        <v>0</v>
      </c>
      <c r="AY77" s="17">
        <f t="shared" si="62"/>
        <v>0</v>
      </c>
      <c r="AZ77" s="17">
        <f t="shared" si="62"/>
        <v>0</v>
      </c>
      <c r="BA77" s="17">
        <f t="shared" si="62"/>
        <v>0</v>
      </c>
      <c r="BB77" s="17">
        <f t="shared" si="62"/>
        <v>0</v>
      </c>
      <c r="BC77" s="17">
        <f t="shared" si="62"/>
        <v>1.7999999999999999E-2</v>
      </c>
      <c r="BD77" s="17">
        <f t="shared" si="62"/>
        <v>0</v>
      </c>
      <c r="BE77" s="17">
        <f t="shared" si="62"/>
        <v>0</v>
      </c>
      <c r="BF77" s="17">
        <f t="shared" si="62"/>
        <v>1.4E-2</v>
      </c>
      <c r="BG77" s="17">
        <f t="shared" si="62"/>
        <v>4.3999999999999997E-2</v>
      </c>
      <c r="BH77" s="17">
        <f t="shared" si="62"/>
        <v>0</v>
      </c>
      <c r="BI77" s="17">
        <f t="shared" si="62"/>
        <v>0</v>
      </c>
      <c r="BJ77" s="17">
        <f t="shared" si="62"/>
        <v>0.16799999999999998</v>
      </c>
      <c r="BK77" s="17">
        <f t="shared" si="62"/>
        <v>1.6E-2</v>
      </c>
      <c r="BL77" s="17">
        <f t="shared" si="62"/>
        <v>5.1900000000000002E-2</v>
      </c>
      <c r="BM77" s="17">
        <f t="shared" si="62"/>
        <v>0.02</v>
      </c>
      <c r="BN77" s="17">
        <f t="shared" si="62"/>
        <v>0.04</v>
      </c>
      <c r="BO77" s="17">
        <f t="shared" si="62"/>
        <v>0</v>
      </c>
      <c r="BP77" s="17">
        <f t="shared" si="62"/>
        <v>3.0000000000000001E-3</v>
      </c>
      <c r="BQ77" s="17">
        <f t="shared" si="62"/>
        <v>3.0000000000000001E-3</v>
      </c>
      <c r="BR77" s="17">
        <f t="shared" ref="BR77" si="63">SUM(BR71:BR76)</f>
        <v>0</v>
      </c>
    </row>
    <row r="78" spans="1:72" ht="17.399999999999999">
      <c r="B78" s="15" t="s">
        <v>23</v>
      </c>
      <c r="C78" s="16"/>
      <c r="D78" s="18">
        <f t="shared" ref="D78:N78" si="64">PRODUCT(D77,$E$7)</f>
        <v>0.02</v>
      </c>
      <c r="E78" s="18">
        <f t="shared" si="64"/>
        <v>0.04</v>
      </c>
      <c r="F78" s="18">
        <f t="shared" si="64"/>
        <v>2.3E-2</v>
      </c>
      <c r="G78" s="18">
        <f t="shared" si="64"/>
        <v>0</v>
      </c>
      <c r="H78" s="18">
        <f t="shared" si="64"/>
        <v>0</v>
      </c>
      <c r="I78" s="18">
        <f t="shared" si="64"/>
        <v>0</v>
      </c>
      <c r="J78" s="18">
        <f t="shared" si="64"/>
        <v>0.02</v>
      </c>
      <c r="K78" s="18">
        <f t="shared" si="64"/>
        <v>7.0000000000000001E-3</v>
      </c>
      <c r="L78" s="18">
        <f t="shared" si="64"/>
        <v>6.0000000000000001E-3</v>
      </c>
      <c r="M78" s="18">
        <f t="shared" si="64"/>
        <v>0</v>
      </c>
      <c r="N78" s="18">
        <f t="shared" si="64"/>
        <v>0</v>
      </c>
      <c r="O78" s="18">
        <f t="shared" ref="O78:X78" si="65">PRODUCT(O77,$E$7)</f>
        <v>0</v>
      </c>
      <c r="P78" s="18">
        <f t="shared" si="65"/>
        <v>0</v>
      </c>
      <c r="Q78" s="18">
        <f t="shared" si="65"/>
        <v>0</v>
      </c>
      <c r="R78" s="18">
        <f t="shared" si="65"/>
        <v>0</v>
      </c>
      <c r="S78" s="18">
        <f t="shared" si="65"/>
        <v>0</v>
      </c>
      <c r="T78" s="18">
        <f t="shared" si="65"/>
        <v>0</v>
      </c>
      <c r="U78" s="18">
        <f t="shared" si="65"/>
        <v>0</v>
      </c>
      <c r="V78" s="18">
        <f t="shared" si="65"/>
        <v>0</v>
      </c>
      <c r="W78" s="18">
        <f t="shared" si="65"/>
        <v>0</v>
      </c>
      <c r="X78" s="18">
        <f t="shared" si="65"/>
        <v>0.2</v>
      </c>
      <c r="Y78" s="18">
        <f t="shared" ref="Y78:BQ78" si="66">PRODUCT(Y77,$E$7)</f>
        <v>0</v>
      </c>
      <c r="Z78" s="18">
        <f t="shared" si="66"/>
        <v>0</v>
      </c>
      <c r="AA78" s="18">
        <f t="shared" si="66"/>
        <v>0</v>
      </c>
      <c r="AB78" s="18">
        <f t="shared" si="66"/>
        <v>0</v>
      </c>
      <c r="AC78" s="18">
        <f t="shared" si="66"/>
        <v>0</v>
      </c>
      <c r="AD78" s="18">
        <f t="shared" si="66"/>
        <v>0</v>
      </c>
      <c r="AE78" s="18">
        <f t="shared" si="66"/>
        <v>0</v>
      </c>
      <c r="AF78" s="18">
        <f t="shared" ref="AF78:AI78" si="67">PRODUCT(AF77,$E$7)</f>
        <v>0</v>
      </c>
      <c r="AG78" s="18">
        <f t="shared" si="67"/>
        <v>0</v>
      </c>
      <c r="AH78" s="18">
        <f t="shared" si="67"/>
        <v>1.35E-2</v>
      </c>
      <c r="AI78" s="18">
        <f t="shared" si="67"/>
        <v>0</v>
      </c>
      <c r="AJ78" s="18">
        <f t="shared" si="66"/>
        <v>0</v>
      </c>
      <c r="AK78" s="18">
        <f t="shared" si="66"/>
        <v>0</v>
      </c>
      <c r="AL78" s="18">
        <f t="shared" si="66"/>
        <v>0</v>
      </c>
      <c r="AM78" s="18">
        <f t="shared" si="66"/>
        <v>0</v>
      </c>
      <c r="AN78" s="18">
        <f t="shared" si="66"/>
        <v>0</v>
      </c>
      <c r="AO78" s="18">
        <f t="shared" si="66"/>
        <v>0</v>
      </c>
      <c r="AP78" s="18">
        <f t="shared" si="66"/>
        <v>0</v>
      </c>
      <c r="AQ78" s="18">
        <f t="shared" si="66"/>
        <v>0</v>
      </c>
      <c r="AR78" s="18">
        <f t="shared" si="66"/>
        <v>0</v>
      </c>
      <c r="AS78" s="18">
        <f t="shared" si="66"/>
        <v>0</v>
      </c>
      <c r="AT78" s="18">
        <f t="shared" si="66"/>
        <v>0</v>
      </c>
      <c r="AU78" s="18">
        <f t="shared" si="66"/>
        <v>0</v>
      </c>
      <c r="AV78" s="18">
        <f t="shared" si="66"/>
        <v>0</v>
      </c>
      <c r="AW78" s="18">
        <f t="shared" si="66"/>
        <v>0</v>
      </c>
      <c r="AX78" s="18">
        <f t="shared" si="66"/>
        <v>0</v>
      </c>
      <c r="AY78" s="18">
        <f t="shared" si="66"/>
        <v>0</v>
      </c>
      <c r="AZ78" s="18">
        <f t="shared" si="66"/>
        <v>0</v>
      </c>
      <c r="BA78" s="18">
        <f t="shared" si="66"/>
        <v>0</v>
      </c>
      <c r="BB78" s="18">
        <f t="shared" si="66"/>
        <v>0</v>
      </c>
      <c r="BC78" s="18">
        <f t="shared" si="66"/>
        <v>1.7999999999999999E-2</v>
      </c>
      <c r="BD78" s="18">
        <f t="shared" si="66"/>
        <v>0</v>
      </c>
      <c r="BE78" s="18">
        <f t="shared" si="66"/>
        <v>0</v>
      </c>
      <c r="BF78" s="18">
        <f t="shared" si="66"/>
        <v>1.4E-2</v>
      </c>
      <c r="BG78" s="18">
        <f t="shared" si="66"/>
        <v>4.3999999999999997E-2</v>
      </c>
      <c r="BH78" s="18">
        <f t="shared" si="66"/>
        <v>0</v>
      </c>
      <c r="BI78" s="18">
        <f t="shared" si="66"/>
        <v>0</v>
      </c>
      <c r="BJ78" s="18">
        <f t="shared" si="66"/>
        <v>0.16799999999999998</v>
      </c>
      <c r="BK78" s="18">
        <f t="shared" si="66"/>
        <v>1.6E-2</v>
      </c>
      <c r="BL78" s="18">
        <f t="shared" si="66"/>
        <v>5.1900000000000002E-2</v>
      </c>
      <c r="BM78" s="18">
        <f t="shared" si="66"/>
        <v>0.02</v>
      </c>
      <c r="BN78" s="18">
        <f t="shared" si="66"/>
        <v>0.04</v>
      </c>
      <c r="BO78" s="18">
        <f t="shared" si="66"/>
        <v>0</v>
      </c>
      <c r="BP78" s="18">
        <f t="shared" si="66"/>
        <v>3.0000000000000001E-3</v>
      </c>
      <c r="BQ78" s="18">
        <f t="shared" si="66"/>
        <v>3.0000000000000001E-3</v>
      </c>
      <c r="BR78" s="18">
        <f t="shared" ref="BR78" si="68">PRODUCT(BR77,$E$7)</f>
        <v>0</v>
      </c>
    </row>
    <row r="80" spans="1:72" ht="17.399999999999999">
      <c r="A80" s="21"/>
      <c r="B80" s="22" t="s">
        <v>24</v>
      </c>
      <c r="C80" s="23" t="s">
        <v>25</v>
      </c>
      <c r="D80" s="24">
        <f>D45</f>
        <v>90.9</v>
      </c>
      <c r="E80" s="24">
        <f t="shared" ref="E80:BQ80" si="69">E45</f>
        <v>96</v>
      </c>
      <c r="F80" s="24">
        <f t="shared" si="69"/>
        <v>93</v>
      </c>
      <c r="G80" s="24">
        <f t="shared" si="69"/>
        <v>780</v>
      </c>
      <c r="H80" s="24">
        <f t="shared" si="69"/>
        <v>1610</v>
      </c>
      <c r="I80" s="24">
        <f t="shared" si="69"/>
        <v>760</v>
      </c>
      <c r="J80" s="24">
        <f t="shared" si="69"/>
        <v>90.57</v>
      </c>
      <c r="K80" s="24">
        <f t="shared" si="69"/>
        <v>1038.8900000000001</v>
      </c>
      <c r="L80" s="24">
        <f t="shared" si="69"/>
        <v>255.2</v>
      </c>
      <c r="M80" s="24">
        <f t="shared" si="69"/>
        <v>796</v>
      </c>
      <c r="N80" s="24">
        <f t="shared" si="69"/>
        <v>126.38</v>
      </c>
      <c r="O80" s="24">
        <f t="shared" si="69"/>
        <v>416.09</v>
      </c>
      <c r="P80" s="24">
        <f t="shared" si="69"/>
        <v>634.21</v>
      </c>
      <c r="Q80" s="24">
        <f t="shared" si="69"/>
        <v>503.33</v>
      </c>
      <c r="R80" s="24">
        <f t="shared" si="69"/>
        <v>0</v>
      </c>
      <c r="S80" s="24">
        <f t="shared" si="69"/>
        <v>0</v>
      </c>
      <c r="T80" s="24">
        <f t="shared" si="69"/>
        <v>0</v>
      </c>
      <c r="U80" s="24">
        <f t="shared" si="69"/>
        <v>920</v>
      </c>
      <c r="V80" s="24">
        <f t="shared" si="69"/>
        <v>464.1</v>
      </c>
      <c r="W80" s="24">
        <f>W45</f>
        <v>249</v>
      </c>
      <c r="X80" s="24">
        <f t="shared" si="69"/>
        <v>8.6999999999999993</v>
      </c>
      <c r="Y80" s="24">
        <f t="shared" si="69"/>
        <v>0</v>
      </c>
      <c r="Z80" s="24">
        <f t="shared" si="69"/>
        <v>415</v>
      </c>
      <c r="AA80" s="24">
        <f t="shared" si="69"/>
        <v>416</v>
      </c>
      <c r="AB80" s="24">
        <f t="shared" si="69"/>
        <v>358</v>
      </c>
      <c r="AC80" s="24">
        <f t="shared" si="69"/>
        <v>283</v>
      </c>
      <c r="AD80" s="24">
        <f t="shared" si="69"/>
        <v>144</v>
      </c>
      <c r="AE80" s="24">
        <f t="shared" si="69"/>
        <v>668</v>
      </c>
      <c r="AF80" s="24"/>
      <c r="AG80" s="24"/>
      <c r="AH80" s="24">
        <f t="shared" si="69"/>
        <v>340</v>
      </c>
      <c r="AI80" s="24"/>
      <c r="AJ80" s="24">
        <f t="shared" si="69"/>
        <v>263.64</v>
      </c>
      <c r="AK80" s="24">
        <f t="shared" si="69"/>
        <v>98</v>
      </c>
      <c r="AL80" s="24">
        <f t="shared" si="69"/>
        <v>67</v>
      </c>
      <c r="AM80" s="24">
        <f t="shared" si="69"/>
        <v>49.4</v>
      </c>
      <c r="AN80" s="24">
        <f t="shared" si="69"/>
        <v>240</v>
      </c>
      <c r="AO80" s="24">
        <f t="shared" si="69"/>
        <v>258</v>
      </c>
      <c r="AP80" s="24">
        <f t="shared" si="69"/>
        <v>0</v>
      </c>
      <c r="AQ80" s="24">
        <f t="shared" si="69"/>
        <v>346</v>
      </c>
      <c r="AR80" s="24">
        <f t="shared" si="69"/>
        <v>0</v>
      </c>
      <c r="AS80" s="24">
        <f t="shared" si="69"/>
        <v>281.61</v>
      </c>
      <c r="AT80" s="24">
        <f t="shared" si="69"/>
        <v>87.5</v>
      </c>
      <c r="AU80" s="24">
        <f t="shared" si="69"/>
        <v>74</v>
      </c>
      <c r="AV80" s="24">
        <f t="shared" si="69"/>
        <v>64.67</v>
      </c>
      <c r="AW80" s="24">
        <f t="shared" si="69"/>
        <v>75.709999999999994</v>
      </c>
      <c r="AX80" s="24">
        <f t="shared" si="69"/>
        <v>85.71</v>
      </c>
      <c r="AY80" s="24">
        <f t="shared" si="69"/>
        <v>58.75</v>
      </c>
      <c r="AZ80" s="24">
        <f t="shared" si="69"/>
        <v>95.38</v>
      </c>
      <c r="BA80" s="24">
        <f t="shared" si="69"/>
        <v>74</v>
      </c>
      <c r="BB80" s="24">
        <f t="shared" si="69"/>
        <v>65</v>
      </c>
      <c r="BC80" s="24">
        <f t="shared" si="69"/>
        <v>139.33000000000001</v>
      </c>
      <c r="BD80" s="24">
        <f t="shared" si="69"/>
        <v>362</v>
      </c>
      <c r="BE80" s="24">
        <f t="shared" si="69"/>
        <v>549</v>
      </c>
      <c r="BF80" s="24">
        <f t="shared" si="69"/>
        <v>666</v>
      </c>
      <c r="BG80" s="24">
        <f t="shared" si="69"/>
        <v>300</v>
      </c>
      <c r="BH80" s="24">
        <f t="shared" si="69"/>
        <v>578</v>
      </c>
      <c r="BI80" s="24">
        <f t="shared" si="69"/>
        <v>0</v>
      </c>
      <c r="BJ80" s="24">
        <f t="shared" si="69"/>
        <v>84</v>
      </c>
      <c r="BK80" s="24">
        <f t="shared" si="69"/>
        <v>68</v>
      </c>
      <c r="BL80" s="24">
        <f t="shared" si="69"/>
        <v>79</v>
      </c>
      <c r="BM80" s="24">
        <f t="shared" si="69"/>
        <v>87</v>
      </c>
      <c r="BN80" s="24">
        <f t="shared" si="69"/>
        <v>109</v>
      </c>
      <c r="BO80" s="24">
        <f t="shared" si="69"/>
        <v>329</v>
      </c>
      <c r="BP80" s="24">
        <f t="shared" si="69"/>
        <v>182.22</v>
      </c>
      <c r="BQ80" s="24">
        <f t="shared" si="69"/>
        <v>25</v>
      </c>
      <c r="BR80" s="24">
        <f t="shared" ref="BR80" si="70">BR45</f>
        <v>0</v>
      </c>
    </row>
    <row r="81" spans="1:72" ht="17.399999999999999">
      <c r="B81" s="15" t="s">
        <v>26</v>
      </c>
      <c r="C81" s="16" t="s">
        <v>25</v>
      </c>
      <c r="D81" s="17">
        <f>D80/1000</f>
        <v>9.0900000000000009E-2</v>
      </c>
      <c r="E81" s="17">
        <f t="shared" ref="E81:BQ81" si="71">E80/1000</f>
        <v>9.6000000000000002E-2</v>
      </c>
      <c r="F81" s="17">
        <f t="shared" si="71"/>
        <v>9.2999999999999999E-2</v>
      </c>
      <c r="G81" s="17">
        <f t="shared" si="71"/>
        <v>0.78</v>
      </c>
      <c r="H81" s="17">
        <f t="shared" si="71"/>
        <v>1.61</v>
      </c>
      <c r="I81" s="17">
        <f t="shared" si="71"/>
        <v>0.76</v>
      </c>
      <c r="J81" s="17">
        <f t="shared" si="71"/>
        <v>9.0569999999999998E-2</v>
      </c>
      <c r="K81" s="17">
        <f t="shared" si="71"/>
        <v>1.0388900000000001</v>
      </c>
      <c r="L81" s="17">
        <f t="shared" si="71"/>
        <v>0.25519999999999998</v>
      </c>
      <c r="M81" s="17">
        <f t="shared" si="71"/>
        <v>0.79600000000000004</v>
      </c>
      <c r="N81" s="17">
        <f t="shared" si="71"/>
        <v>0.12637999999999999</v>
      </c>
      <c r="O81" s="17">
        <f t="shared" si="71"/>
        <v>0.41608999999999996</v>
      </c>
      <c r="P81" s="17">
        <f t="shared" si="71"/>
        <v>0.63421000000000005</v>
      </c>
      <c r="Q81" s="17">
        <f t="shared" si="71"/>
        <v>0.50332999999999994</v>
      </c>
      <c r="R81" s="17">
        <f t="shared" si="71"/>
        <v>0</v>
      </c>
      <c r="S81" s="17">
        <f t="shared" si="71"/>
        <v>0</v>
      </c>
      <c r="T81" s="17">
        <f t="shared" si="71"/>
        <v>0</v>
      </c>
      <c r="U81" s="17">
        <f t="shared" si="71"/>
        <v>0.92</v>
      </c>
      <c r="V81" s="17">
        <f t="shared" si="71"/>
        <v>0.46410000000000001</v>
      </c>
      <c r="W81" s="17">
        <f>W80/1000</f>
        <v>0.249</v>
      </c>
      <c r="X81" s="17">
        <f t="shared" si="71"/>
        <v>8.6999999999999994E-3</v>
      </c>
      <c r="Y81" s="17">
        <f t="shared" si="71"/>
        <v>0</v>
      </c>
      <c r="Z81" s="17">
        <f t="shared" si="71"/>
        <v>0.41499999999999998</v>
      </c>
      <c r="AA81" s="17">
        <f t="shared" si="71"/>
        <v>0.41599999999999998</v>
      </c>
      <c r="AB81" s="17">
        <f t="shared" si="71"/>
        <v>0.35799999999999998</v>
      </c>
      <c r="AC81" s="17">
        <f t="shared" si="71"/>
        <v>0.28299999999999997</v>
      </c>
      <c r="AD81" s="17">
        <f t="shared" si="71"/>
        <v>0.14399999999999999</v>
      </c>
      <c r="AE81" s="17">
        <f t="shared" si="71"/>
        <v>0.66800000000000004</v>
      </c>
      <c r="AF81" s="17">
        <f t="shared" ref="AF81:AI81" si="72">AF80/1000</f>
        <v>0</v>
      </c>
      <c r="AG81" s="17">
        <f t="shared" si="72"/>
        <v>0</v>
      </c>
      <c r="AH81" s="17">
        <f t="shared" si="72"/>
        <v>0.34</v>
      </c>
      <c r="AI81" s="17">
        <f t="shared" si="72"/>
        <v>0</v>
      </c>
      <c r="AJ81" s="17">
        <f t="shared" si="71"/>
        <v>0.26363999999999999</v>
      </c>
      <c r="AK81" s="17">
        <f t="shared" si="71"/>
        <v>9.8000000000000004E-2</v>
      </c>
      <c r="AL81" s="17">
        <f t="shared" si="71"/>
        <v>6.7000000000000004E-2</v>
      </c>
      <c r="AM81" s="17">
        <f t="shared" si="71"/>
        <v>4.9399999999999999E-2</v>
      </c>
      <c r="AN81" s="17">
        <f t="shared" si="71"/>
        <v>0.24</v>
      </c>
      <c r="AO81" s="17">
        <f t="shared" si="71"/>
        <v>0.25800000000000001</v>
      </c>
      <c r="AP81" s="17">
        <f t="shared" si="71"/>
        <v>0</v>
      </c>
      <c r="AQ81" s="17">
        <f t="shared" si="71"/>
        <v>0.34599999999999997</v>
      </c>
      <c r="AR81" s="17">
        <f t="shared" si="71"/>
        <v>0</v>
      </c>
      <c r="AS81" s="17">
        <f t="shared" si="71"/>
        <v>0.28161000000000003</v>
      </c>
      <c r="AT81" s="17">
        <f t="shared" si="71"/>
        <v>8.7499999999999994E-2</v>
      </c>
      <c r="AU81" s="17">
        <f t="shared" si="71"/>
        <v>7.3999999999999996E-2</v>
      </c>
      <c r="AV81" s="17">
        <f t="shared" si="71"/>
        <v>6.4670000000000005E-2</v>
      </c>
      <c r="AW81" s="17">
        <f t="shared" si="71"/>
        <v>7.571E-2</v>
      </c>
      <c r="AX81" s="17">
        <f t="shared" si="71"/>
        <v>8.5709999999999995E-2</v>
      </c>
      <c r="AY81" s="17">
        <f t="shared" si="71"/>
        <v>5.8749999999999997E-2</v>
      </c>
      <c r="AZ81" s="17">
        <f t="shared" si="71"/>
        <v>9.5379999999999993E-2</v>
      </c>
      <c r="BA81" s="17">
        <f t="shared" si="71"/>
        <v>7.3999999999999996E-2</v>
      </c>
      <c r="BB81" s="17">
        <f t="shared" si="71"/>
        <v>6.5000000000000002E-2</v>
      </c>
      <c r="BC81" s="17">
        <f t="shared" si="71"/>
        <v>0.13933000000000001</v>
      </c>
      <c r="BD81" s="17">
        <f t="shared" si="71"/>
        <v>0.36199999999999999</v>
      </c>
      <c r="BE81" s="17">
        <f t="shared" si="71"/>
        <v>0.54900000000000004</v>
      </c>
      <c r="BF81" s="17">
        <f t="shared" si="71"/>
        <v>0.66600000000000004</v>
      </c>
      <c r="BG81" s="17">
        <f t="shared" si="71"/>
        <v>0.3</v>
      </c>
      <c r="BH81" s="17">
        <f t="shared" si="71"/>
        <v>0.57799999999999996</v>
      </c>
      <c r="BI81" s="17">
        <f t="shared" si="71"/>
        <v>0</v>
      </c>
      <c r="BJ81" s="17">
        <f t="shared" si="71"/>
        <v>8.4000000000000005E-2</v>
      </c>
      <c r="BK81" s="17">
        <f t="shared" si="71"/>
        <v>6.8000000000000005E-2</v>
      </c>
      <c r="BL81" s="17">
        <f t="shared" si="71"/>
        <v>7.9000000000000001E-2</v>
      </c>
      <c r="BM81" s="17">
        <f t="shared" si="71"/>
        <v>8.6999999999999994E-2</v>
      </c>
      <c r="BN81" s="17">
        <f t="shared" si="71"/>
        <v>0.109</v>
      </c>
      <c r="BO81" s="17">
        <f t="shared" si="71"/>
        <v>0.32900000000000001</v>
      </c>
      <c r="BP81" s="17">
        <f t="shared" si="71"/>
        <v>0.18221999999999999</v>
      </c>
      <c r="BQ81" s="17">
        <f t="shared" si="71"/>
        <v>2.5000000000000001E-2</v>
      </c>
      <c r="BR81" s="17">
        <f t="shared" ref="BR81" si="73">BR80/1000</f>
        <v>0</v>
      </c>
    </row>
    <row r="82" spans="1:72" ht="17.399999999999999">
      <c r="A82" s="25"/>
      <c r="B82" s="26" t="s">
        <v>27</v>
      </c>
      <c r="C82" s="96"/>
      <c r="D82" s="27">
        <f>D78*D80</f>
        <v>1.8180000000000001</v>
      </c>
      <c r="E82" s="27">
        <f t="shared" ref="E82:BQ82" si="74">E78*E80</f>
        <v>3.84</v>
      </c>
      <c r="F82" s="27">
        <f t="shared" si="74"/>
        <v>2.1389999999999998</v>
      </c>
      <c r="G82" s="27">
        <f t="shared" si="74"/>
        <v>0</v>
      </c>
      <c r="H82" s="27">
        <f t="shared" si="74"/>
        <v>0</v>
      </c>
      <c r="I82" s="27">
        <f t="shared" si="74"/>
        <v>0</v>
      </c>
      <c r="J82" s="27">
        <f t="shared" si="74"/>
        <v>1.8113999999999999</v>
      </c>
      <c r="K82" s="27">
        <f t="shared" si="74"/>
        <v>7.2722300000000004</v>
      </c>
      <c r="L82" s="27">
        <f t="shared" si="74"/>
        <v>1.5311999999999999</v>
      </c>
      <c r="M82" s="27">
        <f t="shared" si="74"/>
        <v>0</v>
      </c>
      <c r="N82" s="27">
        <f t="shared" si="74"/>
        <v>0</v>
      </c>
      <c r="O82" s="27">
        <f t="shared" si="74"/>
        <v>0</v>
      </c>
      <c r="P82" s="27">
        <f t="shared" si="74"/>
        <v>0</v>
      </c>
      <c r="Q82" s="27">
        <f t="shared" si="74"/>
        <v>0</v>
      </c>
      <c r="R82" s="27">
        <f t="shared" si="74"/>
        <v>0</v>
      </c>
      <c r="S82" s="27">
        <f t="shared" si="74"/>
        <v>0</v>
      </c>
      <c r="T82" s="27">
        <f t="shared" si="74"/>
        <v>0</v>
      </c>
      <c r="U82" s="27">
        <f t="shared" si="74"/>
        <v>0</v>
      </c>
      <c r="V82" s="27">
        <f t="shared" si="74"/>
        <v>0</v>
      </c>
      <c r="W82" s="27">
        <f>W78*W80</f>
        <v>0</v>
      </c>
      <c r="X82" s="27">
        <f t="shared" si="74"/>
        <v>1.74</v>
      </c>
      <c r="Y82" s="27">
        <f t="shared" si="74"/>
        <v>0</v>
      </c>
      <c r="Z82" s="27">
        <f t="shared" si="74"/>
        <v>0</v>
      </c>
      <c r="AA82" s="27">
        <f t="shared" si="74"/>
        <v>0</v>
      </c>
      <c r="AB82" s="27">
        <f t="shared" si="74"/>
        <v>0</v>
      </c>
      <c r="AC82" s="27">
        <f t="shared" si="74"/>
        <v>0</v>
      </c>
      <c r="AD82" s="27">
        <f t="shared" si="74"/>
        <v>0</v>
      </c>
      <c r="AE82" s="27">
        <f t="shared" si="74"/>
        <v>0</v>
      </c>
      <c r="AF82" s="27">
        <f t="shared" ref="AF82:AI82" si="75">AF78*AF80</f>
        <v>0</v>
      </c>
      <c r="AG82" s="27">
        <f t="shared" si="75"/>
        <v>0</v>
      </c>
      <c r="AH82" s="27">
        <f t="shared" si="75"/>
        <v>4.59</v>
      </c>
      <c r="AI82" s="27">
        <f t="shared" si="75"/>
        <v>0</v>
      </c>
      <c r="AJ82" s="27">
        <f t="shared" si="74"/>
        <v>0</v>
      </c>
      <c r="AK82" s="27">
        <f t="shared" si="74"/>
        <v>0</v>
      </c>
      <c r="AL82" s="27">
        <f t="shared" si="74"/>
        <v>0</v>
      </c>
      <c r="AM82" s="27">
        <f t="shared" si="74"/>
        <v>0</v>
      </c>
      <c r="AN82" s="27">
        <f t="shared" si="74"/>
        <v>0</v>
      </c>
      <c r="AO82" s="27">
        <f t="shared" si="74"/>
        <v>0</v>
      </c>
      <c r="AP82" s="27">
        <f t="shared" si="74"/>
        <v>0</v>
      </c>
      <c r="AQ82" s="27">
        <f t="shared" si="74"/>
        <v>0</v>
      </c>
      <c r="AR82" s="27">
        <f t="shared" si="74"/>
        <v>0</v>
      </c>
      <c r="AS82" s="27">
        <f t="shared" si="74"/>
        <v>0</v>
      </c>
      <c r="AT82" s="27">
        <f t="shared" si="74"/>
        <v>0</v>
      </c>
      <c r="AU82" s="27">
        <f t="shared" si="74"/>
        <v>0</v>
      </c>
      <c r="AV82" s="27">
        <f t="shared" si="74"/>
        <v>0</v>
      </c>
      <c r="AW82" s="27">
        <f t="shared" si="74"/>
        <v>0</v>
      </c>
      <c r="AX82" s="27">
        <f t="shared" si="74"/>
        <v>0</v>
      </c>
      <c r="AY82" s="27">
        <f t="shared" si="74"/>
        <v>0</v>
      </c>
      <c r="AZ82" s="27">
        <f t="shared" si="74"/>
        <v>0</v>
      </c>
      <c r="BA82" s="27">
        <f t="shared" si="74"/>
        <v>0</v>
      </c>
      <c r="BB82" s="27">
        <f t="shared" si="74"/>
        <v>0</v>
      </c>
      <c r="BC82" s="27">
        <f t="shared" si="74"/>
        <v>2.5079400000000001</v>
      </c>
      <c r="BD82" s="27">
        <f t="shared" si="74"/>
        <v>0</v>
      </c>
      <c r="BE82" s="27">
        <f t="shared" si="74"/>
        <v>0</v>
      </c>
      <c r="BF82" s="27">
        <f t="shared" si="74"/>
        <v>9.3239999999999998</v>
      </c>
      <c r="BG82" s="27">
        <f t="shared" si="74"/>
        <v>13.2</v>
      </c>
      <c r="BH82" s="27">
        <f t="shared" si="74"/>
        <v>0</v>
      </c>
      <c r="BI82" s="27">
        <f t="shared" si="74"/>
        <v>0</v>
      </c>
      <c r="BJ82" s="27">
        <f t="shared" si="74"/>
        <v>14.111999999999998</v>
      </c>
      <c r="BK82" s="27">
        <f t="shared" si="74"/>
        <v>1.0880000000000001</v>
      </c>
      <c r="BL82" s="27">
        <f t="shared" si="74"/>
        <v>4.1001000000000003</v>
      </c>
      <c r="BM82" s="27">
        <f t="shared" si="74"/>
        <v>1.74</v>
      </c>
      <c r="BN82" s="27">
        <f t="shared" si="74"/>
        <v>4.3600000000000003</v>
      </c>
      <c r="BO82" s="27">
        <f t="shared" si="74"/>
        <v>0</v>
      </c>
      <c r="BP82" s="27">
        <f t="shared" si="74"/>
        <v>0.54666000000000003</v>
      </c>
      <c r="BQ82" s="27">
        <f t="shared" si="74"/>
        <v>7.4999999999999997E-2</v>
      </c>
      <c r="BR82" s="27">
        <f t="shared" ref="BR82" si="76">BR78*BR80</f>
        <v>0</v>
      </c>
      <c r="BS82" s="28">
        <f>SUM(D82:BQ82)</f>
        <v>75.795529999999985</v>
      </c>
      <c r="BT82" s="29">
        <f>BS82/$C$10</f>
        <v>75.795529999999985</v>
      </c>
    </row>
    <row r="83" spans="1:72" ht="17.399999999999999">
      <c r="A83" s="25"/>
      <c r="B83" s="26" t="s">
        <v>28</v>
      </c>
      <c r="C83" s="96"/>
      <c r="D83" s="27">
        <f>D78*D80</f>
        <v>1.8180000000000001</v>
      </c>
      <c r="E83" s="27">
        <f t="shared" ref="E83:BQ83" si="77">E78*E80</f>
        <v>3.84</v>
      </c>
      <c r="F83" s="27">
        <f t="shared" si="77"/>
        <v>2.1389999999999998</v>
      </c>
      <c r="G83" s="27">
        <f t="shared" si="77"/>
        <v>0</v>
      </c>
      <c r="H83" s="27">
        <f t="shared" si="77"/>
        <v>0</v>
      </c>
      <c r="I83" s="27">
        <f t="shared" si="77"/>
        <v>0</v>
      </c>
      <c r="J83" s="27">
        <f t="shared" si="77"/>
        <v>1.8113999999999999</v>
      </c>
      <c r="K83" s="27">
        <f t="shared" si="77"/>
        <v>7.2722300000000004</v>
      </c>
      <c r="L83" s="27">
        <f t="shared" si="77"/>
        <v>1.5311999999999999</v>
      </c>
      <c r="M83" s="27">
        <f t="shared" si="77"/>
        <v>0</v>
      </c>
      <c r="N83" s="27">
        <f t="shared" si="77"/>
        <v>0</v>
      </c>
      <c r="O83" s="27">
        <f t="shared" si="77"/>
        <v>0</v>
      </c>
      <c r="P83" s="27">
        <f t="shared" si="77"/>
        <v>0</v>
      </c>
      <c r="Q83" s="27">
        <f t="shared" si="77"/>
        <v>0</v>
      </c>
      <c r="R83" s="27">
        <f t="shared" si="77"/>
        <v>0</v>
      </c>
      <c r="S83" s="27">
        <f t="shared" si="77"/>
        <v>0</v>
      </c>
      <c r="T83" s="27">
        <f t="shared" si="77"/>
        <v>0</v>
      </c>
      <c r="U83" s="27">
        <f t="shared" si="77"/>
        <v>0</v>
      </c>
      <c r="V83" s="27">
        <f t="shared" si="77"/>
        <v>0</v>
      </c>
      <c r="W83" s="27">
        <f>W78*W80</f>
        <v>0</v>
      </c>
      <c r="X83" s="27">
        <f t="shared" si="77"/>
        <v>1.74</v>
      </c>
      <c r="Y83" s="27">
        <f t="shared" si="77"/>
        <v>0</v>
      </c>
      <c r="Z83" s="27">
        <f t="shared" si="77"/>
        <v>0</v>
      </c>
      <c r="AA83" s="27">
        <f t="shared" si="77"/>
        <v>0</v>
      </c>
      <c r="AB83" s="27">
        <f t="shared" si="77"/>
        <v>0</v>
      </c>
      <c r="AC83" s="27">
        <f t="shared" si="77"/>
        <v>0</v>
      </c>
      <c r="AD83" s="27">
        <f t="shared" si="77"/>
        <v>0</v>
      </c>
      <c r="AE83" s="27">
        <f t="shared" si="77"/>
        <v>0</v>
      </c>
      <c r="AF83" s="27">
        <f t="shared" ref="AF83:AI83" si="78">AF78*AF80</f>
        <v>0</v>
      </c>
      <c r="AG83" s="27">
        <f t="shared" si="78"/>
        <v>0</v>
      </c>
      <c r="AH83" s="27">
        <f t="shared" si="78"/>
        <v>4.59</v>
      </c>
      <c r="AI83" s="27">
        <f t="shared" si="78"/>
        <v>0</v>
      </c>
      <c r="AJ83" s="27">
        <f t="shared" si="77"/>
        <v>0</v>
      </c>
      <c r="AK83" s="27">
        <f t="shared" si="77"/>
        <v>0</v>
      </c>
      <c r="AL83" s="27">
        <f t="shared" si="77"/>
        <v>0</v>
      </c>
      <c r="AM83" s="27">
        <f t="shared" si="77"/>
        <v>0</v>
      </c>
      <c r="AN83" s="27">
        <f t="shared" si="77"/>
        <v>0</v>
      </c>
      <c r="AO83" s="27">
        <f t="shared" si="77"/>
        <v>0</v>
      </c>
      <c r="AP83" s="27">
        <f t="shared" si="77"/>
        <v>0</v>
      </c>
      <c r="AQ83" s="27">
        <f t="shared" si="77"/>
        <v>0</v>
      </c>
      <c r="AR83" s="27">
        <f t="shared" si="77"/>
        <v>0</v>
      </c>
      <c r="AS83" s="27">
        <f t="shared" si="77"/>
        <v>0</v>
      </c>
      <c r="AT83" s="27">
        <f t="shared" si="77"/>
        <v>0</v>
      </c>
      <c r="AU83" s="27">
        <f t="shared" si="77"/>
        <v>0</v>
      </c>
      <c r="AV83" s="27">
        <f t="shared" si="77"/>
        <v>0</v>
      </c>
      <c r="AW83" s="27">
        <f t="shared" si="77"/>
        <v>0</v>
      </c>
      <c r="AX83" s="27">
        <f t="shared" si="77"/>
        <v>0</v>
      </c>
      <c r="AY83" s="27">
        <f t="shared" si="77"/>
        <v>0</v>
      </c>
      <c r="AZ83" s="27">
        <f t="shared" si="77"/>
        <v>0</v>
      </c>
      <c r="BA83" s="27">
        <f t="shared" si="77"/>
        <v>0</v>
      </c>
      <c r="BB83" s="27">
        <f t="shared" si="77"/>
        <v>0</v>
      </c>
      <c r="BC83" s="27">
        <f t="shared" si="77"/>
        <v>2.5079400000000001</v>
      </c>
      <c r="BD83" s="27">
        <f t="shared" si="77"/>
        <v>0</v>
      </c>
      <c r="BE83" s="27">
        <f t="shared" si="77"/>
        <v>0</v>
      </c>
      <c r="BF83" s="27">
        <f t="shared" si="77"/>
        <v>9.3239999999999998</v>
      </c>
      <c r="BG83" s="27">
        <f t="shared" si="77"/>
        <v>13.2</v>
      </c>
      <c r="BH83" s="27">
        <f t="shared" si="77"/>
        <v>0</v>
      </c>
      <c r="BI83" s="27">
        <f t="shared" si="77"/>
        <v>0</v>
      </c>
      <c r="BJ83" s="27">
        <f t="shared" si="77"/>
        <v>14.111999999999998</v>
      </c>
      <c r="BK83" s="27">
        <f t="shared" si="77"/>
        <v>1.0880000000000001</v>
      </c>
      <c r="BL83" s="27">
        <f t="shared" si="77"/>
        <v>4.1001000000000003</v>
      </c>
      <c r="BM83" s="27">
        <f t="shared" si="77"/>
        <v>1.74</v>
      </c>
      <c r="BN83" s="27">
        <f t="shared" si="77"/>
        <v>4.3600000000000003</v>
      </c>
      <c r="BO83" s="27">
        <f t="shared" si="77"/>
        <v>0</v>
      </c>
      <c r="BP83" s="27">
        <f t="shared" si="77"/>
        <v>0.54666000000000003</v>
      </c>
      <c r="BQ83" s="27">
        <f t="shared" si="77"/>
        <v>7.4999999999999997E-2</v>
      </c>
      <c r="BR83" s="27">
        <f t="shared" ref="BR83" si="79">BR78*BR80</f>
        <v>0</v>
      </c>
      <c r="BS83" s="28">
        <f>SUM(D83:BQ83)</f>
        <v>75.795529999999985</v>
      </c>
      <c r="BT83" s="29">
        <f>BS83/$C$10</f>
        <v>75.795529999999985</v>
      </c>
    </row>
    <row r="86" spans="1:72" ht="15" customHeight="1">
      <c r="A86" s="87"/>
      <c r="B86" s="2" t="s">
        <v>1</v>
      </c>
      <c r="C86" s="89" t="s">
        <v>2</v>
      </c>
      <c r="D86" s="91" t="str">
        <f t="shared" ref="D86:BQ86" si="80">D8</f>
        <v>Хлеб пшеничный</v>
      </c>
      <c r="E86" s="91" t="str">
        <f t="shared" si="80"/>
        <v>Хлеб ржано-пшеничный</v>
      </c>
      <c r="F86" s="91" t="str">
        <f t="shared" si="80"/>
        <v>Сахар</v>
      </c>
      <c r="G86" s="91" t="str">
        <f t="shared" si="80"/>
        <v>Чай</v>
      </c>
      <c r="H86" s="91" t="str">
        <f t="shared" si="80"/>
        <v>Какао</v>
      </c>
      <c r="I86" s="91" t="str">
        <f t="shared" si="80"/>
        <v>Кофейный напиток</v>
      </c>
      <c r="J86" s="91" t="str">
        <f t="shared" si="80"/>
        <v>Молоко 2,5%</v>
      </c>
      <c r="K86" s="91" t="str">
        <f t="shared" si="80"/>
        <v>Масло сливочное</v>
      </c>
      <c r="L86" s="91" t="str">
        <f t="shared" si="80"/>
        <v>Сметана 15%</v>
      </c>
      <c r="M86" s="91" t="str">
        <f t="shared" si="80"/>
        <v>Молоко сухое</v>
      </c>
      <c r="N86" s="91" t="str">
        <f t="shared" si="80"/>
        <v>Снежок 2,5 %</v>
      </c>
      <c r="O86" s="91" t="str">
        <f t="shared" si="80"/>
        <v>Творог 5%</v>
      </c>
      <c r="P86" s="91" t="str">
        <f t="shared" si="80"/>
        <v>Молоко сгущенное</v>
      </c>
      <c r="Q86" s="91" t="str">
        <f t="shared" si="80"/>
        <v xml:space="preserve">Джем Сава </v>
      </c>
      <c r="R86" s="91" t="str">
        <f t="shared" si="80"/>
        <v>Сыр</v>
      </c>
      <c r="S86" s="91" t="str">
        <f t="shared" si="80"/>
        <v>Зеленый горошек</v>
      </c>
      <c r="T86" s="91" t="str">
        <f t="shared" si="80"/>
        <v>Кукуруза консервирован.</v>
      </c>
      <c r="U86" s="91" t="str">
        <f t="shared" si="80"/>
        <v>Консервы рыбные</v>
      </c>
      <c r="V86" s="91" t="str">
        <f t="shared" si="80"/>
        <v>Огурцы консервирован.</v>
      </c>
      <c r="W86" s="91" t="str">
        <f>W8</f>
        <v>Огурцы свежие</v>
      </c>
      <c r="X86" s="91" t="str">
        <f t="shared" si="80"/>
        <v>Яйцо</v>
      </c>
      <c r="Y86" s="91" t="str">
        <f t="shared" si="80"/>
        <v>Икра кабачковая</v>
      </c>
      <c r="Z86" s="91" t="str">
        <f t="shared" si="80"/>
        <v>Изюм</v>
      </c>
      <c r="AA86" s="91" t="str">
        <f t="shared" si="80"/>
        <v>Курага</v>
      </c>
      <c r="AB86" s="91" t="str">
        <f t="shared" si="80"/>
        <v>Чернослив</v>
      </c>
      <c r="AC86" s="91" t="str">
        <f t="shared" si="80"/>
        <v>Шиповник</v>
      </c>
      <c r="AD86" s="91" t="str">
        <f t="shared" si="80"/>
        <v>Сухофрукты</v>
      </c>
      <c r="AE86" s="91" t="str">
        <f t="shared" si="80"/>
        <v>Ягода свежемороженная</v>
      </c>
      <c r="AF86" s="91" t="str">
        <f t="shared" ref="AF86:AI86" si="81">AF8</f>
        <v>Апельсин</v>
      </c>
      <c r="AG86" s="91" t="str">
        <f t="shared" si="81"/>
        <v>Банан</v>
      </c>
      <c r="AH86" s="91" t="str">
        <f t="shared" si="81"/>
        <v>Лимон</v>
      </c>
      <c r="AI86" s="91" t="str">
        <f t="shared" si="81"/>
        <v>Яблоко</v>
      </c>
      <c r="AJ86" s="89" t="str">
        <f t="shared" si="80"/>
        <v>Кисель</v>
      </c>
      <c r="AK86" s="89" t="str">
        <f t="shared" si="80"/>
        <v xml:space="preserve">Сок </v>
      </c>
      <c r="AL86" s="89" t="str">
        <f t="shared" si="80"/>
        <v>Макаронные изделия</v>
      </c>
      <c r="AM86" s="89" t="str">
        <f t="shared" si="80"/>
        <v>Мука</v>
      </c>
      <c r="AN86" s="89" t="str">
        <f t="shared" si="80"/>
        <v>Дрожжи</v>
      </c>
      <c r="AO86" s="89" t="str">
        <f t="shared" si="80"/>
        <v>Печенье</v>
      </c>
      <c r="AP86" s="89" t="str">
        <f t="shared" si="80"/>
        <v>Пряники</v>
      </c>
      <c r="AQ86" s="91" t="str">
        <f t="shared" si="80"/>
        <v>Вафли</v>
      </c>
      <c r="AR86" s="91" t="str">
        <f t="shared" si="80"/>
        <v>Конфеты</v>
      </c>
      <c r="AS86" s="91" t="str">
        <f t="shared" si="80"/>
        <v>Повидло Сава</v>
      </c>
      <c r="AT86" s="91" t="str">
        <f t="shared" si="80"/>
        <v>Крупа геркулес</v>
      </c>
      <c r="AU86" s="91" t="str">
        <f t="shared" si="80"/>
        <v>Крупа горох</v>
      </c>
      <c r="AV86" s="91" t="str">
        <f t="shared" si="80"/>
        <v>Крупа гречневая</v>
      </c>
      <c r="AW86" s="91" t="str">
        <f t="shared" si="80"/>
        <v>Крупа кукурузная</v>
      </c>
      <c r="AX86" s="91" t="str">
        <f t="shared" si="80"/>
        <v>Крупа манная</v>
      </c>
      <c r="AY86" s="91" t="str">
        <f t="shared" si="80"/>
        <v>Крупа перловая</v>
      </c>
      <c r="AZ86" s="91" t="str">
        <f t="shared" si="80"/>
        <v>Крупа пшеничная</v>
      </c>
      <c r="BA86" s="91" t="str">
        <f t="shared" si="80"/>
        <v>Крупа пшено</v>
      </c>
      <c r="BB86" s="91" t="str">
        <f t="shared" si="80"/>
        <v>Крупа ячневая</v>
      </c>
      <c r="BC86" s="91" t="str">
        <f t="shared" si="80"/>
        <v>Рис</v>
      </c>
      <c r="BD86" s="91" t="str">
        <f t="shared" si="80"/>
        <v>Цыпленок бройлер</v>
      </c>
      <c r="BE86" s="91" t="str">
        <f t="shared" si="80"/>
        <v>Филе куриное</v>
      </c>
      <c r="BF86" s="91" t="str">
        <f t="shared" si="80"/>
        <v>Фарш говяжий</v>
      </c>
      <c r="BG86" s="91" t="str">
        <f t="shared" si="80"/>
        <v>Печень куриная</v>
      </c>
      <c r="BH86" s="91" t="str">
        <f t="shared" si="80"/>
        <v>Филе минтая</v>
      </c>
      <c r="BI86" s="91" t="str">
        <f t="shared" si="80"/>
        <v>Филе сельди слабосол.</v>
      </c>
      <c r="BJ86" s="91" t="str">
        <f t="shared" si="80"/>
        <v>Картофель</v>
      </c>
      <c r="BK86" s="91" t="str">
        <f t="shared" si="80"/>
        <v>Морковь</v>
      </c>
      <c r="BL86" s="91" t="str">
        <f t="shared" si="80"/>
        <v>Лук</v>
      </c>
      <c r="BM86" s="91" t="str">
        <f t="shared" si="80"/>
        <v>Капуста</v>
      </c>
      <c r="BN86" s="91" t="str">
        <f t="shared" si="80"/>
        <v>Свекла</v>
      </c>
      <c r="BO86" s="91" t="str">
        <f t="shared" si="80"/>
        <v>Томатная паста</v>
      </c>
      <c r="BP86" s="91" t="str">
        <f t="shared" si="80"/>
        <v>Масло растительное</v>
      </c>
      <c r="BQ86" s="91" t="str">
        <f t="shared" si="80"/>
        <v>Соль</v>
      </c>
      <c r="BR86" s="91" t="str">
        <f t="shared" ref="BR86" si="82">BR8</f>
        <v>Аскорбиновая кислота</v>
      </c>
      <c r="BS86" s="97" t="s">
        <v>3</v>
      </c>
      <c r="BT86" s="97" t="s">
        <v>4</v>
      </c>
    </row>
    <row r="87" spans="1:72" ht="36.75" customHeight="1">
      <c r="A87" s="88"/>
      <c r="B87" s="3" t="s">
        <v>5</v>
      </c>
      <c r="C87" s="90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0"/>
      <c r="AK87" s="90"/>
      <c r="AL87" s="90"/>
      <c r="AM87" s="90"/>
      <c r="AN87" s="90"/>
      <c r="AO87" s="90"/>
      <c r="AP87" s="90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7"/>
      <c r="BT87" s="97"/>
    </row>
    <row r="88" spans="1:72">
      <c r="A88" s="92" t="s">
        <v>16</v>
      </c>
      <c r="B88" s="4" t="str">
        <f>B22</f>
        <v>Снежок</v>
      </c>
      <c r="C88" s="93">
        <f>$E$7</f>
        <v>1</v>
      </c>
      <c r="D88" s="4">
        <f>D22</f>
        <v>0</v>
      </c>
      <c r="E88" s="4">
        <f t="shared" ref="E88:BQ91" si="83">E22</f>
        <v>0</v>
      </c>
      <c r="F88" s="4">
        <f t="shared" si="83"/>
        <v>0</v>
      </c>
      <c r="G88" s="4">
        <f t="shared" si="83"/>
        <v>0</v>
      </c>
      <c r="H88" s="4">
        <f t="shared" si="83"/>
        <v>0</v>
      </c>
      <c r="I88" s="4">
        <f t="shared" si="83"/>
        <v>0</v>
      </c>
      <c r="J88" s="4">
        <f t="shared" si="83"/>
        <v>0</v>
      </c>
      <c r="K88" s="4">
        <f t="shared" si="83"/>
        <v>0</v>
      </c>
      <c r="L88" s="4">
        <f t="shared" si="83"/>
        <v>0</v>
      </c>
      <c r="M88" s="4">
        <f t="shared" si="83"/>
        <v>0</v>
      </c>
      <c r="N88" s="4">
        <f t="shared" si="83"/>
        <v>0.14000000000000001</v>
      </c>
      <c r="O88" s="4">
        <f t="shared" si="83"/>
        <v>0</v>
      </c>
      <c r="P88" s="4">
        <f t="shared" si="83"/>
        <v>0</v>
      </c>
      <c r="Q88" s="4">
        <f t="shared" si="83"/>
        <v>0</v>
      </c>
      <c r="R88" s="4">
        <f t="shared" si="83"/>
        <v>0</v>
      </c>
      <c r="S88" s="4">
        <f t="shared" si="83"/>
        <v>0</v>
      </c>
      <c r="T88" s="4">
        <f t="shared" si="83"/>
        <v>0</v>
      </c>
      <c r="U88" s="4">
        <f t="shared" si="83"/>
        <v>0</v>
      </c>
      <c r="V88" s="4">
        <f t="shared" si="83"/>
        <v>0</v>
      </c>
      <c r="W88" s="4">
        <f>W22</f>
        <v>0</v>
      </c>
      <c r="X88" s="4">
        <f t="shared" si="83"/>
        <v>0</v>
      </c>
      <c r="Y88" s="4">
        <f t="shared" si="83"/>
        <v>0</v>
      </c>
      <c r="Z88" s="4">
        <f t="shared" si="83"/>
        <v>0</v>
      </c>
      <c r="AA88" s="4">
        <f t="shared" si="83"/>
        <v>0</v>
      </c>
      <c r="AB88" s="4">
        <f t="shared" si="83"/>
        <v>0</v>
      </c>
      <c r="AC88" s="4">
        <f t="shared" si="83"/>
        <v>0</v>
      </c>
      <c r="AD88" s="4">
        <f t="shared" si="83"/>
        <v>0</v>
      </c>
      <c r="AE88" s="4">
        <f t="shared" si="83"/>
        <v>0</v>
      </c>
      <c r="AF88" s="4">
        <f t="shared" ref="AF88:AI88" si="84">AF22</f>
        <v>0</v>
      </c>
      <c r="AG88" s="4">
        <f t="shared" si="84"/>
        <v>0</v>
      </c>
      <c r="AH88" s="4">
        <f t="shared" si="84"/>
        <v>0</v>
      </c>
      <c r="AI88" s="4">
        <f t="shared" si="84"/>
        <v>0</v>
      </c>
      <c r="AJ88" s="4">
        <f t="shared" si="83"/>
        <v>0</v>
      </c>
      <c r="AK88" s="4">
        <f t="shared" si="83"/>
        <v>0</v>
      </c>
      <c r="AL88" s="4">
        <f t="shared" si="83"/>
        <v>0</v>
      </c>
      <c r="AM88" s="4">
        <f t="shared" si="83"/>
        <v>0</v>
      </c>
      <c r="AN88" s="4">
        <f t="shared" si="83"/>
        <v>0</v>
      </c>
      <c r="AO88" s="4">
        <f t="shared" si="83"/>
        <v>0</v>
      </c>
      <c r="AP88" s="4">
        <f t="shared" si="83"/>
        <v>0</v>
      </c>
      <c r="AQ88" s="4">
        <f t="shared" si="83"/>
        <v>0</v>
      </c>
      <c r="AR88" s="4">
        <f t="shared" si="83"/>
        <v>0</v>
      </c>
      <c r="AS88" s="4">
        <f t="shared" si="83"/>
        <v>0</v>
      </c>
      <c r="AT88" s="4">
        <f t="shared" si="83"/>
        <v>0</v>
      </c>
      <c r="AU88" s="4">
        <f t="shared" si="83"/>
        <v>0</v>
      </c>
      <c r="AV88" s="4">
        <f t="shared" si="83"/>
        <v>0</v>
      </c>
      <c r="AW88" s="4">
        <f t="shared" si="83"/>
        <v>0</v>
      </c>
      <c r="AX88" s="4">
        <f t="shared" si="83"/>
        <v>0</v>
      </c>
      <c r="AY88" s="4">
        <f t="shared" si="83"/>
        <v>0</v>
      </c>
      <c r="AZ88" s="4">
        <f t="shared" si="83"/>
        <v>0</v>
      </c>
      <c r="BA88" s="4">
        <f t="shared" si="83"/>
        <v>0</v>
      </c>
      <c r="BB88" s="4">
        <f t="shared" si="83"/>
        <v>0</v>
      </c>
      <c r="BC88" s="4">
        <f t="shared" si="83"/>
        <v>0</v>
      </c>
      <c r="BD88" s="4">
        <f t="shared" si="83"/>
        <v>0</v>
      </c>
      <c r="BE88" s="4">
        <f t="shared" si="83"/>
        <v>0</v>
      </c>
      <c r="BF88" s="4">
        <f t="shared" si="83"/>
        <v>0</v>
      </c>
      <c r="BG88" s="4">
        <f t="shared" si="83"/>
        <v>0</v>
      </c>
      <c r="BH88" s="4">
        <f t="shared" si="83"/>
        <v>0</v>
      </c>
      <c r="BI88" s="4">
        <f t="shared" si="83"/>
        <v>0</v>
      </c>
      <c r="BJ88" s="4">
        <f t="shared" si="83"/>
        <v>0</v>
      </c>
      <c r="BK88" s="4">
        <f t="shared" si="83"/>
        <v>0</v>
      </c>
      <c r="BL88" s="4">
        <f t="shared" si="83"/>
        <v>0</v>
      </c>
      <c r="BM88" s="4">
        <f t="shared" si="83"/>
        <v>0</v>
      </c>
      <c r="BN88" s="4">
        <f t="shared" si="83"/>
        <v>0</v>
      </c>
      <c r="BO88" s="4">
        <f t="shared" si="83"/>
        <v>0</v>
      </c>
      <c r="BP88" s="4">
        <f t="shared" si="83"/>
        <v>0</v>
      </c>
      <c r="BQ88" s="4">
        <f t="shared" si="83"/>
        <v>0</v>
      </c>
      <c r="BR88" s="4">
        <f t="shared" ref="BR88" si="85">BR22</f>
        <v>0</v>
      </c>
    </row>
    <row r="89" spans="1:72">
      <c r="A89" s="92"/>
      <c r="B89" s="4" t="str">
        <f>B23</f>
        <v>Вафли</v>
      </c>
      <c r="C89" s="94"/>
      <c r="D89" s="4">
        <f>D23</f>
        <v>0</v>
      </c>
      <c r="E89" s="4">
        <f t="shared" si="83"/>
        <v>0</v>
      </c>
      <c r="F89" s="4">
        <f t="shared" si="83"/>
        <v>0</v>
      </c>
      <c r="G89" s="4">
        <f t="shared" si="83"/>
        <v>0</v>
      </c>
      <c r="H89" s="4">
        <f t="shared" si="83"/>
        <v>0</v>
      </c>
      <c r="I89" s="4">
        <f t="shared" si="83"/>
        <v>0</v>
      </c>
      <c r="J89" s="4">
        <f t="shared" si="83"/>
        <v>0</v>
      </c>
      <c r="K89" s="4">
        <f t="shared" si="83"/>
        <v>0</v>
      </c>
      <c r="L89" s="4">
        <f t="shared" si="83"/>
        <v>0</v>
      </c>
      <c r="M89" s="4">
        <f t="shared" si="83"/>
        <v>0</v>
      </c>
      <c r="N89" s="4">
        <f t="shared" si="83"/>
        <v>0</v>
      </c>
      <c r="O89" s="4">
        <f t="shared" si="83"/>
        <v>0</v>
      </c>
      <c r="P89" s="4">
        <f t="shared" si="83"/>
        <v>0</v>
      </c>
      <c r="Q89" s="4">
        <f t="shared" si="83"/>
        <v>0</v>
      </c>
      <c r="R89" s="4">
        <f t="shared" si="83"/>
        <v>0</v>
      </c>
      <c r="S89" s="4">
        <f t="shared" si="83"/>
        <v>0</v>
      </c>
      <c r="T89" s="4">
        <f t="shared" si="83"/>
        <v>0</v>
      </c>
      <c r="U89" s="4">
        <f t="shared" si="83"/>
        <v>0</v>
      </c>
      <c r="V89" s="4">
        <f t="shared" si="83"/>
        <v>0</v>
      </c>
      <c r="W89" s="4">
        <f>W23</f>
        <v>0</v>
      </c>
      <c r="X89" s="4">
        <f t="shared" si="83"/>
        <v>0</v>
      </c>
      <c r="Y89" s="4">
        <f t="shared" si="83"/>
        <v>0</v>
      </c>
      <c r="Z89" s="4">
        <f t="shared" si="83"/>
        <v>0</v>
      </c>
      <c r="AA89" s="4">
        <f t="shared" si="83"/>
        <v>0</v>
      </c>
      <c r="AB89" s="4">
        <f t="shared" si="83"/>
        <v>0</v>
      </c>
      <c r="AC89" s="4">
        <f t="shared" si="83"/>
        <v>0</v>
      </c>
      <c r="AD89" s="4">
        <f t="shared" si="83"/>
        <v>0</v>
      </c>
      <c r="AE89" s="4">
        <f t="shared" si="83"/>
        <v>0</v>
      </c>
      <c r="AF89" s="4">
        <f t="shared" ref="AF89:AI89" si="86">AF23</f>
        <v>0</v>
      </c>
      <c r="AG89" s="4">
        <f t="shared" si="86"/>
        <v>0</v>
      </c>
      <c r="AH89" s="4">
        <f t="shared" si="86"/>
        <v>0</v>
      </c>
      <c r="AI89" s="4">
        <f t="shared" si="86"/>
        <v>0</v>
      </c>
      <c r="AJ89" s="4">
        <f t="shared" si="83"/>
        <v>0</v>
      </c>
      <c r="AK89" s="4">
        <f t="shared" si="83"/>
        <v>0</v>
      </c>
      <c r="AL89" s="4">
        <f t="shared" si="83"/>
        <v>0</v>
      </c>
      <c r="AM89" s="4">
        <f t="shared" si="83"/>
        <v>0</v>
      </c>
      <c r="AN89" s="4">
        <f t="shared" si="83"/>
        <v>0</v>
      </c>
      <c r="AO89" s="4">
        <f t="shared" si="83"/>
        <v>0</v>
      </c>
      <c r="AP89" s="4">
        <f t="shared" si="83"/>
        <v>0</v>
      </c>
      <c r="AQ89" s="4">
        <f t="shared" si="83"/>
        <v>0.02</v>
      </c>
      <c r="AR89" s="4">
        <f t="shared" si="83"/>
        <v>0</v>
      </c>
      <c r="AS89" s="4">
        <f t="shared" si="83"/>
        <v>0</v>
      </c>
      <c r="AT89" s="4">
        <f t="shared" si="83"/>
        <v>0</v>
      </c>
      <c r="AU89" s="4">
        <f t="shared" si="83"/>
        <v>0</v>
      </c>
      <c r="AV89" s="4">
        <f t="shared" si="83"/>
        <v>0</v>
      </c>
      <c r="AW89" s="4">
        <f t="shared" si="83"/>
        <v>0</v>
      </c>
      <c r="AX89" s="4">
        <f t="shared" si="83"/>
        <v>0</v>
      </c>
      <c r="AY89" s="4">
        <f t="shared" si="83"/>
        <v>0</v>
      </c>
      <c r="AZ89" s="4">
        <f t="shared" si="83"/>
        <v>0</v>
      </c>
      <c r="BA89" s="4">
        <f t="shared" si="83"/>
        <v>0</v>
      </c>
      <c r="BB89" s="4">
        <f t="shared" si="83"/>
        <v>0</v>
      </c>
      <c r="BC89" s="4">
        <f t="shared" si="83"/>
        <v>0</v>
      </c>
      <c r="BD89" s="4">
        <f t="shared" si="83"/>
        <v>0</v>
      </c>
      <c r="BE89" s="4">
        <f t="shared" si="83"/>
        <v>0</v>
      </c>
      <c r="BF89" s="4">
        <f t="shared" si="83"/>
        <v>0</v>
      </c>
      <c r="BG89" s="4">
        <f t="shared" si="83"/>
        <v>0</v>
      </c>
      <c r="BH89" s="4">
        <f t="shared" si="83"/>
        <v>0</v>
      </c>
      <c r="BI89" s="4">
        <f t="shared" si="83"/>
        <v>0</v>
      </c>
      <c r="BJ89" s="4">
        <f t="shared" si="83"/>
        <v>0</v>
      </c>
      <c r="BK89" s="4">
        <f t="shared" si="83"/>
        <v>0</v>
      </c>
      <c r="BL89" s="4">
        <f t="shared" si="83"/>
        <v>0</v>
      </c>
      <c r="BM89" s="4">
        <f t="shared" si="83"/>
        <v>0</v>
      </c>
      <c r="BN89" s="4">
        <f t="shared" si="83"/>
        <v>0</v>
      </c>
      <c r="BO89" s="4">
        <f t="shared" si="83"/>
        <v>0</v>
      </c>
      <c r="BP89" s="4">
        <f t="shared" si="83"/>
        <v>0</v>
      </c>
      <c r="BQ89" s="4">
        <f t="shared" si="83"/>
        <v>0</v>
      </c>
      <c r="BR89" s="4">
        <f t="shared" ref="BR89" si="87">BR23</f>
        <v>0</v>
      </c>
    </row>
    <row r="90" spans="1:72">
      <c r="A90" s="92"/>
      <c r="B90" s="4"/>
      <c r="C90" s="94"/>
      <c r="D90" s="4">
        <f>D24</f>
        <v>0</v>
      </c>
      <c r="E90" s="4">
        <f t="shared" si="83"/>
        <v>0</v>
      </c>
      <c r="F90" s="4">
        <f t="shared" si="83"/>
        <v>0</v>
      </c>
      <c r="G90" s="4">
        <f t="shared" si="83"/>
        <v>0</v>
      </c>
      <c r="H90" s="4">
        <f t="shared" si="83"/>
        <v>0</v>
      </c>
      <c r="I90" s="4">
        <f t="shared" si="83"/>
        <v>0</v>
      </c>
      <c r="J90" s="4">
        <f t="shared" si="83"/>
        <v>0</v>
      </c>
      <c r="K90" s="4">
        <f t="shared" si="83"/>
        <v>0</v>
      </c>
      <c r="L90" s="4">
        <f t="shared" si="83"/>
        <v>0</v>
      </c>
      <c r="M90" s="4">
        <f t="shared" si="83"/>
        <v>0</v>
      </c>
      <c r="N90" s="4">
        <f t="shared" si="83"/>
        <v>0</v>
      </c>
      <c r="O90" s="4">
        <f t="shared" si="83"/>
        <v>0</v>
      </c>
      <c r="P90" s="4">
        <f t="shared" si="83"/>
        <v>0</v>
      </c>
      <c r="Q90" s="4">
        <f t="shared" si="83"/>
        <v>0</v>
      </c>
      <c r="R90" s="4">
        <f t="shared" si="83"/>
        <v>0</v>
      </c>
      <c r="S90" s="4">
        <f t="shared" si="83"/>
        <v>0</v>
      </c>
      <c r="T90" s="4">
        <f t="shared" si="83"/>
        <v>0</v>
      </c>
      <c r="U90" s="4">
        <f t="shared" si="83"/>
        <v>0</v>
      </c>
      <c r="V90" s="4">
        <f t="shared" si="83"/>
        <v>0</v>
      </c>
      <c r="W90" s="4">
        <f>W24</f>
        <v>0</v>
      </c>
      <c r="X90" s="4">
        <f t="shared" si="83"/>
        <v>0</v>
      </c>
      <c r="Y90" s="4">
        <f t="shared" si="83"/>
        <v>0</v>
      </c>
      <c r="Z90" s="4">
        <f t="shared" si="83"/>
        <v>0</v>
      </c>
      <c r="AA90" s="4">
        <f t="shared" si="83"/>
        <v>0</v>
      </c>
      <c r="AB90" s="4">
        <f t="shared" si="83"/>
        <v>0</v>
      </c>
      <c r="AC90" s="4">
        <f t="shared" si="83"/>
        <v>0</v>
      </c>
      <c r="AD90" s="4">
        <f t="shared" si="83"/>
        <v>0</v>
      </c>
      <c r="AE90" s="4">
        <f t="shared" si="83"/>
        <v>0</v>
      </c>
      <c r="AF90" s="4">
        <f t="shared" ref="AF90:AI90" si="88">AF24</f>
        <v>0</v>
      </c>
      <c r="AG90" s="4">
        <f t="shared" si="88"/>
        <v>0</v>
      </c>
      <c r="AH90" s="4">
        <f t="shared" si="88"/>
        <v>0</v>
      </c>
      <c r="AI90" s="4">
        <f t="shared" si="88"/>
        <v>0</v>
      </c>
      <c r="AJ90" s="4">
        <f t="shared" si="83"/>
        <v>0</v>
      </c>
      <c r="AK90" s="4">
        <f t="shared" si="83"/>
        <v>0</v>
      </c>
      <c r="AL90" s="4">
        <f t="shared" si="83"/>
        <v>0</v>
      </c>
      <c r="AM90" s="4">
        <f t="shared" si="83"/>
        <v>0</v>
      </c>
      <c r="AN90" s="4">
        <f t="shared" si="83"/>
        <v>0</v>
      </c>
      <c r="AO90" s="4">
        <f t="shared" si="83"/>
        <v>0</v>
      </c>
      <c r="AP90" s="4">
        <f t="shared" si="83"/>
        <v>0</v>
      </c>
      <c r="AQ90" s="4">
        <f t="shared" si="83"/>
        <v>0</v>
      </c>
      <c r="AR90" s="4">
        <f t="shared" si="83"/>
        <v>0</v>
      </c>
      <c r="AS90" s="4">
        <f t="shared" si="83"/>
        <v>0</v>
      </c>
      <c r="AT90" s="4">
        <f t="shared" si="83"/>
        <v>0</v>
      </c>
      <c r="AU90" s="4">
        <f t="shared" si="83"/>
        <v>0</v>
      </c>
      <c r="AV90" s="4">
        <f t="shared" si="83"/>
        <v>0</v>
      </c>
      <c r="AW90" s="4">
        <f t="shared" si="83"/>
        <v>0</v>
      </c>
      <c r="AX90" s="4">
        <f t="shared" si="83"/>
        <v>0</v>
      </c>
      <c r="AY90" s="4">
        <f t="shared" si="83"/>
        <v>0</v>
      </c>
      <c r="AZ90" s="4">
        <f t="shared" si="83"/>
        <v>0</v>
      </c>
      <c r="BA90" s="4">
        <f t="shared" si="83"/>
        <v>0</v>
      </c>
      <c r="BB90" s="4">
        <f t="shared" si="83"/>
        <v>0</v>
      </c>
      <c r="BC90" s="4">
        <f t="shared" si="83"/>
        <v>0</v>
      </c>
      <c r="BD90" s="4">
        <f t="shared" si="83"/>
        <v>0</v>
      </c>
      <c r="BE90" s="4">
        <f t="shared" si="83"/>
        <v>0</v>
      </c>
      <c r="BF90" s="4">
        <f t="shared" si="83"/>
        <v>0</v>
      </c>
      <c r="BG90" s="4">
        <f t="shared" si="83"/>
        <v>0</v>
      </c>
      <c r="BH90" s="4">
        <f t="shared" si="83"/>
        <v>0</v>
      </c>
      <c r="BI90" s="4">
        <f t="shared" si="83"/>
        <v>0</v>
      </c>
      <c r="BJ90" s="4">
        <f t="shared" si="83"/>
        <v>0</v>
      </c>
      <c r="BK90" s="4">
        <f t="shared" si="83"/>
        <v>0</v>
      </c>
      <c r="BL90" s="4">
        <f t="shared" si="83"/>
        <v>0</v>
      </c>
      <c r="BM90" s="4">
        <f t="shared" si="83"/>
        <v>0</v>
      </c>
      <c r="BN90" s="4">
        <f t="shared" si="83"/>
        <v>0</v>
      </c>
      <c r="BO90" s="4">
        <f t="shared" si="83"/>
        <v>0</v>
      </c>
      <c r="BP90" s="4">
        <f t="shared" si="83"/>
        <v>0</v>
      </c>
      <c r="BQ90" s="4">
        <f t="shared" si="83"/>
        <v>0</v>
      </c>
      <c r="BR90" s="4">
        <f t="shared" ref="BR90" si="89">BR24</f>
        <v>0</v>
      </c>
    </row>
    <row r="91" spans="1:72">
      <c r="A91" s="92"/>
      <c r="B91" s="4"/>
      <c r="C91" s="94"/>
      <c r="D91" s="4">
        <f>D25</f>
        <v>0</v>
      </c>
      <c r="E91" s="4">
        <f t="shared" si="83"/>
        <v>0</v>
      </c>
      <c r="F91" s="4">
        <f t="shared" si="83"/>
        <v>0</v>
      </c>
      <c r="G91" s="4">
        <f t="shared" si="83"/>
        <v>0</v>
      </c>
      <c r="H91" s="4">
        <f t="shared" si="83"/>
        <v>0</v>
      </c>
      <c r="I91" s="4">
        <f t="shared" si="83"/>
        <v>0</v>
      </c>
      <c r="J91" s="4">
        <f t="shared" si="83"/>
        <v>0</v>
      </c>
      <c r="K91" s="4">
        <f t="shared" si="83"/>
        <v>0</v>
      </c>
      <c r="L91" s="4">
        <f t="shared" si="83"/>
        <v>0</v>
      </c>
      <c r="M91" s="4">
        <f t="shared" si="83"/>
        <v>0</v>
      </c>
      <c r="N91" s="4">
        <f t="shared" si="83"/>
        <v>0</v>
      </c>
      <c r="O91" s="4">
        <f t="shared" si="83"/>
        <v>0</v>
      </c>
      <c r="P91" s="4">
        <f t="shared" si="83"/>
        <v>0</v>
      </c>
      <c r="Q91" s="4">
        <f t="shared" si="83"/>
        <v>0</v>
      </c>
      <c r="R91" s="4">
        <f t="shared" si="83"/>
        <v>0</v>
      </c>
      <c r="S91" s="4">
        <f t="shared" si="83"/>
        <v>0</v>
      </c>
      <c r="T91" s="4">
        <f t="shared" si="83"/>
        <v>0</v>
      </c>
      <c r="U91" s="4">
        <f t="shared" si="83"/>
        <v>0</v>
      </c>
      <c r="V91" s="4">
        <f t="shared" si="83"/>
        <v>0</v>
      </c>
      <c r="W91" s="4">
        <f>W25</f>
        <v>0</v>
      </c>
      <c r="X91" s="4">
        <f t="shared" si="83"/>
        <v>0</v>
      </c>
      <c r="Y91" s="4">
        <f t="shared" si="83"/>
        <v>0</v>
      </c>
      <c r="Z91" s="4">
        <f t="shared" si="83"/>
        <v>0</v>
      </c>
      <c r="AA91" s="4">
        <f t="shared" si="83"/>
        <v>0</v>
      </c>
      <c r="AB91" s="4">
        <f t="shared" si="83"/>
        <v>0</v>
      </c>
      <c r="AC91" s="4">
        <f t="shared" si="83"/>
        <v>0</v>
      </c>
      <c r="AD91" s="4">
        <f t="shared" si="83"/>
        <v>0</v>
      </c>
      <c r="AE91" s="4">
        <f t="shared" si="83"/>
        <v>0</v>
      </c>
      <c r="AF91" s="4">
        <f t="shared" ref="AF91:AI91" si="90">AF25</f>
        <v>0</v>
      </c>
      <c r="AG91" s="4">
        <f t="shared" si="90"/>
        <v>0</v>
      </c>
      <c r="AH91" s="4">
        <f t="shared" si="90"/>
        <v>0</v>
      </c>
      <c r="AI91" s="4">
        <f t="shared" si="90"/>
        <v>0</v>
      </c>
      <c r="AJ91" s="4">
        <f t="shared" si="83"/>
        <v>0</v>
      </c>
      <c r="AK91" s="4">
        <f t="shared" si="83"/>
        <v>0</v>
      </c>
      <c r="AL91" s="4">
        <f t="shared" si="83"/>
        <v>0</v>
      </c>
      <c r="AM91" s="4">
        <f t="shared" si="83"/>
        <v>0</v>
      </c>
      <c r="AN91" s="4">
        <f t="shared" si="83"/>
        <v>0</v>
      </c>
      <c r="AO91" s="4">
        <f t="shared" si="83"/>
        <v>0</v>
      </c>
      <c r="AP91" s="4">
        <f t="shared" si="83"/>
        <v>0</v>
      </c>
      <c r="AQ91" s="4">
        <f t="shared" si="83"/>
        <v>0</v>
      </c>
      <c r="AR91" s="4">
        <f t="shared" si="83"/>
        <v>0</v>
      </c>
      <c r="AS91" s="4">
        <f t="shared" si="83"/>
        <v>0</v>
      </c>
      <c r="AT91" s="4">
        <f t="shared" si="83"/>
        <v>0</v>
      </c>
      <c r="AU91" s="4">
        <f t="shared" si="83"/>
        <v>0</v>
      </c>
      <c r="AV91" s="4">
        <f t="shared" si="83"/>
        <v>0</v>
      </c>
      <c r="AW91" s="4">
        <f t="shared" si="83"/>
        <v>0</v>
      </c>
      <c r="AX91" s="4">
        <f t="shared" si="83"/>
        <v>0</v>
      </c>
      <c r="AY91" s="4">
        <f t="shared" si="83"/>
        <v>0</v>
      </c>
      <c r="AZ91" s="4">
        <f t="shared" si="83"/>
        <v>0</v>
      </c>
      <c r="BA91" s="4">
        <f t="shared" si="83"/>
        <v>0</v>
      </c>
      <c r="BB91" s="4">
        <f t="shared" si="83"/>
        <v>0</v>
      </c>
      <c r="BC91" s="4">
        <f t="shared" si="83"/>
        <v>0</v>
      </c>
      <c r="BD91" s="4">
        <f t="shared" si="83"/>
        <v>0</v>
      </c>
      <c r="BE91" s="4">
        <f t="shared" si="83"/>
        <v>0</v>
      </c>
      <c r="BF91" s="4">
        <f t="shared" si="83"/>
        <v>0</v>
      </c>
      <c r="BG91" s="4">
        <f t="shared" si="83"/>
        <v>0</v>
      </c>
      <c r="BH91" s="4">
        <f t="shared" si="83"/>
        <v>0</v>
      </c>
      <c r="BI91" s="4">
        <f t="shared" si="83"/>
        <v>0</v>
      </c>
      <c r="BJ91" s="4">
        <f t="shared" si="83"/>
        <v>0</v>
      </c>
      <c r="BK91" s="4">
        <f t="shared" si="83"/>
        <v>0</v>
      </c>
      <c r="BL91" s="4">
        <f t="shared" si="83"/>
        <v>0</v>
      </c>
      <c r="BM91" s="4">
        <f t="shared" si="83"/>
        <v>0</v>
      </c>
      <c r="BN91" s="4">
        <f t="shared" si="83"/>
        <v>0</v>
      </c>
      <c r="BO91" s="4">
        <f t="shared" si="83"/>
        <v>0</v>
      </c>
      <c r="BP91" s="4">
        <f t="shared" si="83"/>
        <v>0</v>
      </c>
      <c r="BQ91" s="4">
        <f t="shared" si="83"/>
        <v>0</v>
      </c>
      <c r="BR91" s="4">
        <f t="shared" ref="BR91" si="91">BR25</f>
        <v>0</v>
      </c>
    </row>
    <row r="92" spans="1:72" ht="17.399999999999999">
      <c r="B92" s="15" t="s">
        <v>22</v>
      </c>
      <c r="C92" s="16"/>
      <c r="D92" s="17">
        <f t="shared" ref="D92:BQ92" si="92">SUM(D88:D91)</f>
        <v>0</v>
      </c>
      <c r="E92" s="17">
        <f t="shared" si="92"/>
        <v>0</v>
      </c>
      <c r="F92" s="17">
        <f t="shared" si="92"/>
        <v>0</v>
      </c>
      <c r="G92" s="17">
        <f t="shared" si="92"/>
        <v>0</v>
      </c>
      <c r="H92" s="17">
        <f t="shared" si="92"/>
        <v>0</v>
      </c>
      <c r="I92" s="17">
        <f t="shared" si="92"/>
        <v>0</v>
      </c>
      <c r="J92" s="17">
        <f t="shared" si="92"/>
        <v>0</v>
      </c>
      <c r="K92" s="17">
        <f t="shared" si="92"/>
        <v>0</v>
      </c>
      <c r="L92" s="17">
        <f t="shared" si="92"/>
        <v>0</v>
      </c>
      <c r="M92" s="17">
        <f t="shared" si="92"/>
        <v>0</v>
      </c>
      <c r="N92" s="17">
        <f t="shared" si="92"/>
        <v>0.14000000000000001</v>
      </c>
      <c r="O92" s="17">
        <f t="shared" si="92"/>
        <v>0</v>
      </c>
      <c r="P92" s="17">
        <f t="shared" si="92"/>
        <v>0</v>
      </c>
      <c r="Q92" s="17">
        <f t="shared" si="92"/>
        <v>0</v>
      </c>
      <c r="R92" s="17">
        <f t="shared" si="92"/>
        <v>0</v>
      </c>
      <c r="S92" s="17">
        <f t="shared" si="92"/>
        <v>0</v>
      </c>
      <c r="T92" s="17">
        <f t="shared" si="92"/>
        <v>0</v>
      </c>
      <c r="U92" s="17">
        <f t="shared" si="92"/>
        <v>0</v>
      </c>
      <c r="V92" s="17">
        <f t="shared" si="92"/>
        <v>0</v>
      </c>
      <c r="W92" s="17">
        <f>SUM(W88:W91)</f>
        <v>0</v>
      </c>
      <c r="X92" s="17">
        <f t="shared" si="92"/>
        <v>0</v>
      </c>
      <c r="Y92" s="17">
        <f t="shared" si="92"/>
        <v>0</v>
      </c>
      <c r="Z92" s="17">
        <f t="shared" si="92"/>
        <v>0</v>
      </c>
      <c r="AA92" s="17">
        <f t="shared" si="92"/>
        <v>0</v>
      </c>
      <c r="AB92" s="17">
        <f t="shared" si="92"/>
        <v>0</v>
      </c>
      <c r="AC92" s="17">
        <f t="shared" si="92"/>
        <v>0</v>
      </c>
      <c r="AD92" s="17">
        <f t="shared" si="92"/>
        <v>0</v>
      </c>
      <c r="AE92" s="17">
        <f t="shared" si="92"/>
        <v>0</v>
      </c>
      <c r="AF92" s="17">
        <f t="shared" ref="AF92:AI92" si="93">SUM(AF88:AF91)</f>
        <v>0</v>
      </c>
      <c r="AG92" s="17">
        <f t="shared" si="93"/>
        <v>0</v>
      </c>
      <c r="AH92" s="17">
        <f t="shared" si="93"/>
        <v>0</v>
      </c>
      <c r="AI92" s="17">
        <f t="shared" si="93"/>
        <v>0</v>
      </c>
      <c r="AJ92" s="17">
        <f t="shared" si="92"/>
        <v>0</v>
      </c>
      <c r="AK92" s="17">
        <f t="shared" si="92"/>
        <v>0</v>
      </c>
      <c r="AL92" s="17">
        <f t="shared" si="92"/>
        <v>0</v>
      </c>
      <c r="AM92" s="17">
        <f t="shared" si="92"/>
        <v>0</v>
      </c>
      <c r="AN92" s="17">
        <f t="shared" si="92"/>
        <v>0</v>
      </c>
      <c r="AO92" s="17">
        <f t="shared" si="92"/>
        <v>0</v>
      </c>
      <c r="AP92" s="17">
        <f t="shared" si="92"/>
        <v>0</v>
      </c>
      <c r="AQ92" s="17">
        <f t="shared" si="92"/>
        <v>0.02</v>
      </c>
      <c r="AR92" s="17">
        <f t="shared" si="92"/>
        <v>0</v>
      </c>
      <c r="AS92" s="17">
        <f t="shared" si="92"/>
        <v>0</v>
      </c>
      <c r="AT92" s="17">
        <f t="shared" si="92"/>
        <v>0</v>
      </c>
      <c r="AU92" s="17">
        <f t="shared" si="92"/>
        <v>0</v>
      </c>
      <c r="AV92" s="17">
        <f t="shared" si="92"/>
        <v>0</v>
      </c>
      <c r="AW92" s="17">
        <f t="shared" si="92"/>
        <v>0</v>
      </c>
      <c r="AX92" s="17">
        <f t="shared" si="92"/>
        <v>0</v>
      </c>
      <c r="AY92" s="17">
        <f t="shared" si="92"/>
        <v>0</v>
      </c>
      <c r="AZ92" s="17">
        <f t="shared" si="92"/>
        <v>0</v>
      </c>
      <c r="BA92" s="17">
        <f t="shared" si="92"/>
        <v>0</v>
      </c>
      <c r="BB92" s="17">
        <f t="shared" si="92"/>
        <v>0</v>
      </c>
      <c r="BC92" s="17">
        <f t="shared" si="92"/>
        <v>0</v>
      </c>
      <c r="BD92" s="17">
        <f t="shared" si="92"/>
        <v>0</v>
      </c>
      <c r="BE92" s="17">
        <f t="shared" si="92"/>
        <v>0</v>
      </c>
      <c r="BF92" s="17">
        <f t="shared" si="92"/>
        <v>0</v>
      </c>
      <c r="BG92" s="17">
        <f t="shared" si="92"/>
        <v>0</v>
      </c>
      <c r="BH92" s="17">
        <f t="shared" si="92"/>
        <v>0</v>
      </c>
      <c r="BI92" s="17">
        <f t="shared" si="92"/>
        <v>0</v>
      </c>
      <c r="BJ92" s="17">
        <f t="shared" si="92"/>
        <v>0</v>
      </c>
      <c r="BK92" s="17">
        <f t="shared" si="92"/>
        <v>0</v>
      </c>
      <c r="BL92" s="17">
        <f t="shared" si="92"/>
        <v>0</v>
      </c>
      <c r="BM92" s="17">
        <f t="shared" si="92"/>
        <v>0</v>
      </c>
      <c r="BN92" s="17">
        <f t="shared" si="92"/>
        <v>0</v>
      </c>
      <c r="BO92" s="17">
        <f t="shared" si="92"/>
        <v>0</v>
      </c>
      <c r="BP92" s="17">
        <f t="shared" si="92"/>
        <v>0</v>
      </c>
      <c r="BQ92" s="17">
        <f t="shared" si="92"/>
        <v>0</v>
      </c>
      <c r="BR92" s="17">
        <f t="shared" ref="BR92" si="94">SUM(BR88:BR91)</f>
        <v>0</v>
      </c>
    </row>
    <row r="93" spans="1:72" ht="17.399999999999999">
      <c r="B93" s="15" t="s">
        <v>23</v>
      </c>
      <c r="C93" s="16"/>
      <c r="D93" s="18">
        <f t="shared" ref="D93:BQ93" si="95">PRODUCT(D92,$E$7)</f>
        <v>0</v>
      </c>
      <c r="E93" s="18">
        <f t="shared" si="95"/>
        <v>0</v>
      </c>
      <c r="F93" s="18">
        <f t="shared" si="95"/>
        <v>0</v>
      </c>
      <c r="G93" s="18">
        <f t="shared" si="95"/>
        <v>0</v>
      </c>
      <c r="H93" s="18">
        <f t="shared" si="95"/>
        <v>0</v>
      </c>
      <c r="I93" s="18">
        <f t="shared" si="95"/>
        <v>0</v>
      </c>
      <c r="J93" s="18">
        <f t="shared" si="95"/>
        <v>0</v>
      </c>
      <c r="K93" s="18">
        <f t="shared" si="95"/>
        <v>0</v>
      </c>
      <c r="L93" s="18">
        <f t="shared" si="95"/>
        <v>0</v>
      </c>
      <c r="M93" s="18">
        <f t="shared" si="95"/>
        <v>0</v>
      </c>
      <c r="N93" s="18">
        <f t="shared" si="95"/>
        <v>0.14000000000000001</v>
      </c>
      <c r="O93" s="18">
        <f t="shared" si="95"/>
        <v>0</v>
      </c>
      <c r="P93" s="18">
        <f t="shared" si="95"/>
        <v>0</v>
      </c>
      <c r="Q93" s="18">
        <f t="shared" si="95"/>
        <v>0</v>
      </c>
      <c r="R93" s="18">
        <f t="shared" si="95"/>
        <v>0</v>
      </c>
      <c r="S93" s="18">
        <f t="shared" si="95"/>
        <v>0</v>
      </c>
      <c r="T93" s="18">
        <f t="shared" si="95"/>
        <v>0</v>
      </c>
      <c r="U93" s="18">
        <f t="shared" si="95"/>
        <v>0</v>
      </c>
      <c r="V93" s="18">
        <f t="shared" si="95"/>
        <v>0</v>
      </c>
      <c r="W93" s="18">
        <f>PRODUCT(W92,$E$7)</f>
        <v>0</v>
      </c>
      <c r="X93" s="18">
        <f t="shared" si="95"/>
        <v>0</v>
      </c>
      <c r="Y93" s="18">
        <f t="shared" si="95"/>
        <v>0</v>
      </c>
      <c r="Z93" s="18">
        <f t="shared" si="95"/>
        <v>0</v>
      </c>
      <c r="AA93" s="18">
        <f t="shared" si="95"/>
        <v>0</v>
      </c>
      <c r="AB93" s="18">
        <f t="shared" si="95"/>
        <v>0</v>
      </c>
      <c r="AC93" s="18">
        <f t="shared" si="95"/>
        <v>0</v>
      </c>
      <c r="AD93" s="18">
        <f t="shared" si="95"/>
        <v>0</v>
      </c>
      <c r="AE93" s="18">
        <f t="shared" si="95"/>
        <v>0</v>
      </c>
      <c r="AF93" s="18">
        <f t="shared" ref="AF93:AI93" si="96">PRODUCT(AF92,$E$7)</f>
        <v>0</v>
      </c>
      <c r="AG93" s="18">
        <f t="shared" si="96"/>
        <v>0</v>
      </c>
      <c r="AH93" s="18">
        <f t="shared" si="96"/>
        <v>0</v>
      </c>
      <c r="AI93" s="18">
        <f t="shared" si="96"/>
        <v>0</v>
      </c>
      <c r="AJ93" s="18">
        <f t="shared" si="95"/>
        <v>0</v>
      </c>
      <c r="AK93" s="18">
        <f t="shared" si="95"/>
        <v>0</v>
      </c>
      <c r="AL93" s="18">
        <f t="shared" si="95"/>
        <v>0</v>
      </c>
      <c r="AM93" s="18">
        <f t="shared" si="95"/>
        <v>0</v>
      </c>
      <c r="AN93" s="18">
        <f t="shared" si="95"/>
        <v>0</v>
      </c>
      <c r="AO93" s="18">
        <f t="shared" si="95"/>
        <v>0</v>
      </c>
      <c r="AP93" s="18">
        <f t="shared" si="95"/>
        <v>0</v>
      </c>
      <c r="AQ93" s="18">
        <f t="shared" si="95"/>
        <v>0.02</v>
      </c>
      <c r="AR93" s="18">
        <f t="shared" si="95"/>
        <v>0</v>
      </c>
      <c r="AS93" s="18">
        <f t="shared" si="95"/>
        <v>0</v>
      </c>
      <c r="AT93" s="18">
        <f t="shared" si="95"/>
        <v>0</v>
      </c>
      <c r="AU93" s="18">
        <f t="shared" si="95"/>
        <v>0</v>
      </c>
      <c r="AV93" s="18">
        <f t="shared" si="95"/>
        <v>0</v>
      </c>
      <c r="AW93" s="18">
        <f t="shared" si="95"/>
        <v>0</v>
      </c>
      <c r="AX93" s="18">
        <f t="shared" si="95"/>
        <v>0</v>
      </c>
      <c r="AY93" s="18">
        <f t="shared" si="95"/>
        <v>0</v>
      </c>
      <c r="AZ93" s="18">
        <f t="shared" si="95"/>
        <v>0</v>
      </c>
      <c r="BA93" s="18">
        <f t="shared" si="95"/>
        <v>0</v>
      </c>
      <c r="BB93" s="18">
        <f t="shared" si="95"/>
        <v>0</v>
      </c>
      <c r="BC93" s="18">
        <f t="shared" si="95"/>
        <v>0</v>
      </c>
      <c r="BD93" s="18">
        <f t="shared" si="95"/>
        <v>0</v>
      </c>
      <c r="BE93" s="18">
        <f t="shared" si="95"/>
        <v>0</v>
      </c>
      <c r="BF93" s="18">
        <f t="shared" si="95"/>
        <v>0</v>
      </c>
      <c r="BG93" s="18">
        <f t="shared" si="95"/>
        <v>0</v>
      </c>
      <c r="BH93" s="18">
        <f t="shared" si="95"/>
        <v>0</v>
      </c>
      <c r="BI93" s="18">
        <f t="shared" si="95"/>
        <v>0</v>
      </c>
      <c r="BJ93" s="18">
        <f t="shared" si="95"/>
        <v>0</v>
      </c>
      <c r="BK93" s="18">
        <f t="shared" si="95"/>
        <v>0</v>
      </c>
      <c r="BL93" s="18">
        <f t="shared" si="95"/>
        <v>0</v>
      </c>
      <c r="BM93" s="18">
        <f t="shared" si="95"/>
        <v>0</v>
      </c>
      <c r="BN93" s="18">
        <f t="shared" si="95"/>
        <v>0</v>
      </c>
      <c r="BO93" s="18">
        <f t="shared" si="95"/>
        <v>0</v>
      </c>
      <c r="BP93" s="18">
        <f t="shared" si="95"/>
        <v>0</v>
      </c>
      <c r="BQ93" s="18">
        <f t="shared" si="95"/>
        <v>0</v>
      </c>
      <c r="BR93" s="18">
        <f t="shared" ref="BR93" si="97">PRODUCT(BR92,$E$7)</f>
        <v>0</v>
      </c>
    </row>
    <row r="95" spans="1:72" ht="17.399999999999999">
      <c r="A95" s="21"/>
      <c r="B95" s="22" t="s">
        <v>24</v>
      </c>
      <c r="C95" s="23" t="s">
        <v>25</v>
      </c>
      <c r="D95" s="24">
        <f>D45</f>
        <v>90.9</v>
      </c>
      <c r="E95" s="24">
        <f t="shared" ref="E95:BQ95" si="98">E45</f>
        <v>96</v>
      </c>
      <c r="F95" s="24">
        <f t="shared" si="98"/>
        <v>93</v>
      </c>
      <c r="G95" s="24">
        <f t="shared" si="98"/>
        <v>780</v>
      </c>
      <c r="H95" s="24">
        <f t="shared" si="98"/>
        <v>1610</v>
      </c>
      <c r="I95" s="24">
        <f t="shared" si="98"/>
        <v>760</v>
      </c>
      <c r="J95" s="24">
        <f t="shared" si="98"/>
        <v>90.57</v>
      </c>
      <c r="K95" s="24">
        <f t="shared" si="98"/>
        <v>1038.8900000000001</v>
      </c>
      <c r="L95" s="24">
        <f t="shared" si="98"/>
        <v>255.2</v>
      </c>
      <c r="M95" s="24">
        <f t="shared" si="98"/>
        <v>796</v>
      </c>
      <c r="N95" s="24">
        <f t="shared" si="98"/>
        <v>126.38</v>
      </c>
      <c r="O95" s="24">
        <f t="shared" si="98"/>
        <v>416.09</v>
      </c>
      <c r="P95" s="24">
        <f t="shared" si="98"/>
        <v>634.21</v>
      </c>
      <c r="Q95" s="24">
        <f t="shared" si="98"/>
        <v>503.33</v>
      </c>
      <c r="R95" s="24">
        <f t="shared" si="98"/>
        <v>0</v>
      </c>
      <c r="S95" s="24">
        <f t="shared" si="98"/>
        <v>0</v>
      </c>
      <c r="T95" s="24">
        <f t="shared" si="98"/>
        <v>0</v>
      </c>
      <c r="U95" s="24">
        <f t="shared" si="98"/>
        <v>920</v>
      </c>
      <c r="V95" s="24">
        <f t="shared" si="98"/>
        <v>464.1</v>
      </c>
      <c r="W95" s="24">
        <f>W45</f>
        <v>249</v>
      </c>
      <c r="X95" s="24">
        <f t="shared" si="98"/>
        <v>8.6999999999999993</v>
      </c>
      <c r="Y95" s="24">
        <f t="shared" si="98"/>
        <v>0</v>
      </c>
      <c r="Z95" s="24">
        <f t="shared" si="98"/>
        <v>415</v>
      </c>
      <c r="AA95" s="24">
        <f t="shared" si="98"/>
        <v>416</v>
      </c>
      <c r="AB95" s="24">
        <f t="shared" si="98"/>
        <v>358</v>
      </c>
      <c r="AC95" s="24">
        <f t="shared" si="98"/>
        <v>283</v>
      </c>
      <c r="AD95" s="24">
        <f t="shared" si="98"/>
        <v>144</v>
      </c>
      <c r="AE95" s="24">
        <f t="shared" si="98"/>
        <v>668</v>
      </c>
      <c r="AF95" s="24"/>
      <c r="AG95" s="24"/>
      <c r="AH95" s="24">
        <f t="shared" si="98"/>
        <v>340</v>
      </c>
      <c r="AI95" s="24"/>
      <c r="AJ95" s="24">
        <f t="shared" si="98"/>
        <v>263.64</v>
      </c>
      <c r="AK95" s="24">
        <f t="shared" si="98"/>
        <v>98</v>
      </c>
      <c r="AL95" s="24">
        <f t="shared" si="98"/>
        <v>67</v>
      </c>
      <c r="AM95" s="24">
        <f t="shared" si="98"/>
        <v>49.4</v>
      </c>
      <c r="AN95" s="24">
        <f t="shared" si="98"/>
        <v>240</v>
      </c>
      <c r="AO95" s="24">
        <f t="shared" si="98"/>
        <v>258</v>
      </c>
      <c r="AP95" s="24">
        <f t="shared" si="98"/>
        <v>0</v>
      </c>
      <c r="AQ95" s="24">
        <f t="shared" si="98"/>
        <v>346</v>
      </c>
      <c r="AR95" s="24">
        <f t="shared" si="98"/>
        <v>0</v>
      </c>
      <c r="AS95" s="24">
        <f t="shared" si="98"/>
        <v>281.61</v>
      </c>
      <c r="AT95" s="24">
        <f t="shared" si="98"/>
        <v>87.5</v>
      </c>
      <c r="AU95" s="24">
        <f t="shared" si="98"/>
        <v>74</v>
      </c>
      <c r="AV95" s="24">
        <f t="shared" si="98"/>
        <v>64.67</v>
      </c>
      <c r="AW95" s="24">
        <f t="shared" si="98"/>
        <v>75.709999999999994</v>
      </c>
      <c r="AX95" s="24">
        <f t="shared" si="98"/>
        <v>85.71</v>
      </c>
      <c r="AY95" s="24">
        <f t="shared" si="98"/>
        <v>58.75</v>
      </c>
      <c r="AZ95" s="24">
        <f t="shared" si="98"/>
        <v>95.38</v>
      </c>
      <c r="BA95" s="24">
        <f t="shared" si="98"/>
        <v>74</v>
      </c>
      <c r="BB95" s="24">
        <f t="shared" si="98"/>
        <v>65</v>
      </c>
      <c r="BC95" s="24">
        <f t="shared" si="98"/>
        <v>139.33000000000001</v>
      </c>
      <c r="BD95" s="24">
        <f t="shared" si="98"/>
        <v>362</v>
      </c>
      <c r="BE95" s="24">
        <f t="shared" si="98"/>
        <v>549</v>
      </c>
      <c r="BF95" s="24">
        <f t="shared" si="98"/>
        <v>666</v>
      </c>
      <c r="BG95" s="24">
        <f t="shared" si="98"/>
        <v>300</v>
      </c>
      <c r="BH95" s="24">
        <f t="shared" si="98"/>
        <v>578</v>
      </c>
      <c r="BI95" s="24">
        <f t="shared" si="98"/>
        <v>0</v>
      </c>
      <c r="BJ95" s="24">
        <f t="shared" si="98"/>
        <v>84</v>
      </c>
      <c r="BK95" s="24">
        <f t="shared" si="98"/>
        <v>68</v>
      </c>
      <c r="BL95" s="24">
        <f t="shared" si="98"/>
        <v>79</v>
      </c>
      <c r="BM95" s="24">
        <f t="shared" si="98"/>
        <v>87</v>
      </c>
      <c r="BN95" s="24">
        <f t="shared" si="98"/>
        <v>109</v>
      </c>
      <c r="BO95" s="24">
        <f t="shared" si="98"/>
        <v>329</v>
      </c>
      <c r="BP95" s="24">
        <f t="shared" si="98"/>
        <v>182.22</v>
      </c>
      <c r="BQ95" s="24">
        <f t="shared" si="98"/>
        <v>25</v>
      </c>
      <c r="BR95" s="24">
        <f t="shared" ref="BR95" si="99">BR45</f>
        <v>0</v>
      </c>
    </row>
    <row r="96" spans="1:72" ht="17.399999999999999">
      <c r="B96" s="15" t="s">
        <v>26</v>
      </c>
      <c r="C96" s="16" t="s">
        <v>25</v>
      </c>
      <c r="D96" s="17">
        <f>D95/1000</f>
        <v>9.0900000000000009E-2</v>
      </c>
      <c r="E96" s="17">
        <f t="shared" ref="E96:BQ96" si="100">E95/1000</f>
        <v>9.6000000000000002E-2</v>
      </c>
      <c r="F96" s="17">
        <f t="shared" si="100"/>
        <v>9.2999999999999999E-2</v>
      </c>
      <c r="G96" s="17">
        <f t="shared" si="100"/>
        <v>0.78</v>
      </c>
      <c r="H96" s="17">
        <f t="shared" si="100"/>
        <v>1.61</v>
      </c>
      <c r="I96" s="17">
        <f t="shared" si="100"/>
        <v>0.76</v>
      </c>
      <c r="J96" s="17">
        <f t="shared" si="100"/>
        <v>9.0569999999999998E-2</v>
      </c>
      <c r="K96" s="17">
        <f t="shared" si="100"/>
        <v>1.0388900000000001</v>
      </c>
      <c r="L96" s="17">
        <f t="shared" si="100"/>
        <v>0.25519999999999998</v>
      </c>
      <c r="M96" s="17">
        <f t="shared" si="100"/>
        <v>0.79600000000000004</v>
      </c>
      <c r="N96" s="17">
        <f t="shared" si="100"/>
        <v>0.12637999999999999</v>
      </c>
      <c r="O96" s="17">
        <f t="shared" si="100"/>
        <v>0.41608999999999996</v>
      </c>
      <c r="P96" s="17">
        <f t="shared" si="100"/>
        <v>0.63421000000000005</v>
      </c>
      <c r="Q96" s="17">
        <f t="shared" si="100"/>
        <v>0.50332999999999994</v>
      </c>
      <c r="R96" s="17">
        <f t="shared" si="100"/>
        <v>0</v>
      </c>
      <c r="S96" s="17">
        <f t="shared" si="100"/>
        <v>0</v>
      </c>
      <c r="T96" s="17">
        <f t="shared" si="100"/>
        <v>0</v>
      </c>
      <c r="U96" s="17">
        <f t="shared" si="100"/>
        <v>0.92</v>
      </c>
      <c r="V96" s="17">
        <f t="shared" si="100"/>
        <v>0.46410000000000001</v>
      </c>
      <c r="W96" s="17">
        <f>W95/1000</f>
        <v>0.249</v>
      </c>
      <c r="X96" s="17">
        <f t="shared" si="100"/>
        <v>8.6999999999999994E-3</v>
      </c>
      <c r="Y96" s="17">
        <f t="shared" si="100"/>
        <v>0</v>
      </c>
      <c r="Z96" s="17">
        <f t="shared" si="100"/>
        <v>0.41499999999999998</v>
      </c>
      <c r="AA96" s="17">
        <f t="shared" si="100"/>
        <v>0.41599999999999998</v>
      </c>
      <c r="AB96" s="17">
        <f t="shared" si="100"/>
        <v>0.35799999999999998</v>
      </c>
      <c r="AC96" s="17">
        <f t="shared" si="100"/>
        <v>0.28299999999999997</v>
      </c>
      <c r="AD96" s="17">
        <f t="shared" si="100"/>
        <v>0.14399999999999999</v>
      </c>
      <c r="AE96" s="17">
        <f t="shared" si="100"/>
        <v>0.66800000000000004</v>
      </c>
      <c r="AF96" s="17">
        <f t="shared" ref="AF96:AI96" si="101">AF95/1000</f>
        <v>0</v>
      </c>
      <c r="AG96" s="17">
        <f t="shared" si="101"/>
        <v>0</v>
      </c>
      <c r="AH96" s="17">
        <f t="shared" si="101"/>
        <v>0.34</v>
      </c>
      <c r="AI96" s="17">
        <f t="shared" si="101"/>
        <v>0</v>
      </c>
      <c r="AJ96" s="17">
        <f t="shared" si="100"/>
        <v>0.26363999999999999</v>
      </c>
      <c r="AK96" s="17">
        <f t="shared" si="100"/>
        <v>9.8000000000000004E-2</v>
      </c>
      <c r="AL96" s="17">
        <f t="shared" si="100"/>
        <v>6.7000000000000004E-2</v>
      </c>
      <c r="AM96" s="17">
        <f t="shared" si="100"/>
        <v>4.9399999999999999E-2</v>
      </c>
      <c r="AN96" s="17">
        <f t="shared" si="100"/>
        <v>0.24</v>
      </c>
      <c r="AO96" s="17">
        <f t="shared" si="100"/>
        <v>0.25800000000000001</v>
      </c>
      <c r="AP96" s="17">
        <f t="shared" si="100"/>
        <v>0</v>
      </c>
      <c r="AQ96" s="17">
        <f t="shared" si="100"/>
        <v>0.34599999999999997</v>
      </c>
      <c r="AR96" s="17">
        <f t="shared" si="100"/>
        <v>0</v>
      </c>
      <c r="AS96" s="17">
        <f t="shared" si="100"/>
        <v>0.28161000000000003</v>
      </c>
      <c r="AT96" s="17">
        <f t="shared" si="100"/>
        <v>8.7499999999999994E-2</v>
      </c>
      <c r="AU96" s="17">
        <f t="shared" si="100"/>
        <v>7.3999999999999996E-2</v>
      </c>
      <c r="AV96" s="17">
        <f t="shared" si="100"/>
        <v>6.4670000000000005E-2</v>
      </c>
      <c r="AW96" s="17">
        <f t="shared" si="100"/>
        <v>7.571E-2</v>
      </c>
      <c r="AX96" s="17">
        <f t="shared" si="100"/>
        <v>8.5709999999999995E-2</v>
      </c>
      <c r="AY96" s="17">
        <f t="shared" si="100"/>
        <v>5.8749999999999997E-2</v>
      </c>
      <c r="AZ96" s="17">
        <f t="shared" si="100"/>
        <v>9.5379999999999993E-2</v>
      </c>
      <c r="BA96" s="17">
        <f t="shared" si="100"/>
        <v>7.3999999999999996E-2</v>
      </c>
      <c r="BB96" s="17">
        <f t="shared" si="100"/>
        <v>6.5000000000000002E-2</v>
      </c>
      <c r="BC96" s="17">
        <f t="shared" si="100"/>
        <v>0.13933000000000001</v>
      </c>
      <c r="BD96" s="17">
        <f t="shared" si="100"/>
        <v>0.36199999999999999</v>
      </c>
      <c r="BE96" s="17">
        <f t="shared" si="100"/>
        <v>0.54900000000000004</v>
      </c>
      <c r="BF96" s="17">
        <f t="shared" si="100"/>
        <v>0.66600000000000004</v>
      </c>
      <c r="BG96" s="17">
        <f t="shared" si="100"/>
        <v>0.3</v>
      </c>
      <c r="BH96" s="17">
        <f t="shared" si="100"/>
        <v>0.57799999999999996</v>
      </c>
      <c r="BI96" s="17">
        <f t="shared" si="100"/>
        <v>0</v>
      </c>
      <c r="BJ96" s="17">
        <f t="shared" si="100"/>
        <v>8.4000000000000005E-2</v>
      </c>
      <c r="BK96" s="17">
        <f t="shared" si="100"/>
        <v>6.8000000000000005E-2</v>
      </c>
      <c r="BL96" s="17">
        <f t="shared" si="100"/>
        <v>7.9000000000000001E-2</v>
      </c>
      <c r="BM96" s="17">
        <f t="shared" si="100"/>
        <v>8.6999999999999994E-2</v>
      </c>
      <c r="BN96" s="17">
        <f t="shared" si="100"/>
        <v>0.109</v>
      </c>
      <c r="BO96" s="17">
        <f t="shared" si="100"/>
        <v>0.32900000000000001</v>
      </c>
      <c r="BP96" s="17">
        <f t="shared" si="100"/>
        <v>0.18221999999999999</v>
      </c>
      <c r="BQ96" s="17">
        <f t="shared" si="100"/>
        <v>2.5000000000000001E-2</v>
      </c>
      <c r="BR96" s="17">
        <f t="shared" ref="BR96" si="102">BR95/1000</f>
        <v>0</v>
      </c>
    </row>
    <row r="97" spans="1:72" ht="17.399999999999999">
      <c r="A97" s="25"/>
      <c r="B97" s="26" t="s">
        <v>27</v>
      </c>
      <c r="C97" s="96"/>
      <c r="D97" s="27">
        <f>D93*D95</f>
        <v>0</v>
      </c>
      <c r="E97" s="27">
        <f t="shared" ref="E97:BQ97" si="103">E93*E95</f>
        <v>0</v>
      </c>
      <c r="F97" s="27">
        <f t="shared" si="103"/>
        <v>0</v>
      </c>
      <c r="G97" s="27">
        <f t="shared" si="103"/>
        <v>0</v>
      </c>
      <c r="H97" s="27">
        <f t="shared" si="103"/>
        <v>0</v>
      </c>
      <c r="I97" s="27">
        <f t="shared" si="103"/>
        <v>0</v>
      </c>
      <c r="J97" s="27">
        <f t="shared" si="103"/>
        <v>0</v>
      </c>
      <c r="K97" s="27">
        <f t="shared" si="103"/>
        <v>0</v>
      </c>
      <c r="L97" s="27">
        <f t="shared" si="103"/>
        <v>0</v>
      </c>
      <c r="M97" s="27">
        <f t="shared" si="103"/>
        <v>0</v>
      </c>
      <c r="N97" s="27">
        <f t="shared" si="103"/>
        <v>17.693200000000001</v>
      </c>
      <c r="O97" s="27">
        <f t="shared" si="103"/>
        <v>0</v>
      </c>
      <c r="P97" s="27">
        <f t="shared" si="103"/>
        <v>0</v>
      </c>
      <c r="Q97" s="27">
        <f t="shared" si="103"/>
        <v>0</v>
      </c>
      <c r="R97" s="27">
        <f t="shared" si="103"/>
        <v>0</v>
      </c>
      <c r="S97" s="27">
        <f t="shared" si="103"/>
        <v>0</v>
      </c>
      <c r="T97" s="27">
        <f t="shared" si="103"/>
        <v>0</v>
      </c>
      <c r="U97" s="27">
        <f t="shared" si="103"/>
        <v>0</v>
      </c>
      <c r="V97" s="27">
        <f t="shared" si="103"/>
        <v>0</v>
      </c>
      <c r="W97" s="27">
        <f>W93*W95</f>
        <v>0</v>
      </c>
      <c r="X97" s="27">
        <f t="shared" si="103"/>
        <v>0</v>
      </c>
      <c r="Y97" s="27">
        <f t="shared" si="103"/>
        <v>0</v>
      </c>
      <c r="Z97" s="27">
        <f t="shared" si="103"/>
        <v>0</v>
      </c>
      <c r="AA97" s="27">
        <f t="shared" si="103"/>
        <v>0</v>
      </c>
      <c r="AB97" s="27">
        <f t="shared" si="103"/>
        <v>0</v>
      </c>
      <c r="AC97" s="27">
        <f t="shared" si="103"/>
        <v>0</v>
      </c>
      <c r="AD97" s="27">
        <f t="shared" si="103"/>
        <v>0</v>
      </c>
      <c r="AE97" s="27">
        <f t="shared" si="103"/>
        <v>0</v>
      </c>
      <c r="AF97" s="27">
        <f t="shared" ref="AF97:AI97" si="104">AF93*AF95</f>
        <v>0</v>
      </c>
      <c r="AG97" s="27">
        <f t="shared" si="104"/>
        <v>0</v>
      </c>
      <c r="AH97" s="27">
        <f t="shared" si="104"/>
        <v>0</v>
      </c>
      <c r="AI97" s="27">
        <f t="shared" si="104"/>
        <v>0</v>
      </c>
      <c r="AJ97" s="27">
        <f t="shared" si="103"/>
        <v>0</v>
      </c>
      <c r="AK97" s="27">
        <f t="shared" si="103"/>
        <v>0</v>
      </c>
      <c r="AL97" s="27">
        <f t="shared" si="103"/>
        <v>0</v>
      </c>
      <c r="AM97" s="27">
        <f t="shared" si="103"/>
        <v>0</v>
      </c>
      <c r="AN97" s="27">
        <f t="shared" si="103"/>
        <v>0</v>
      </c>
      <c r="AO97" s="27">
        <f t="shared" si="103"/>
        <v>0</v>
      </c>
      <c r="AP97" s="27">
        <f t="shared" si="103"/>
        <v>0</v>
      </c>
      <c r="AQ97" s="27">
        <f t="shared" si="103"/>
        <v>6.92</v>
      </c>
      <c r="AR97" s="27">
        <f t="shared" si="103"/>
        <v>0</v>
      </c>
      <c r="AS97" s="27">
        <f t="shared" si="103"/>
        <v>0</v>
      </c>
      <c r="AT97" s="27">
        <f t="shared" si="103"/>
        <v>0</v>
      </c>
      <c r="AU97" s="27">
        <f t="shared" si="103"/>
        <v>0</v>
      </c>
      <c r="AV97" s="27">
        <f t="shared" si="103"/>
        <v>0</v>
      </c>
      <c r="AW97" s="27">
        <f t="shared" si="103"/>
        <v>0</v>
      </c>
      <c r="AX97" s="27">
        <f t="shared" si="103"/>
        <v>0</v>
      </c>
      <c r="AY97" s="27">
        <f t="shared" si="103"/>
        <v>0</v>
      </c>
      <c r="AZ97" s="27">
        <f t="shared" si="103"/>
        <v>0</v>
      </c>
      <c r="BA97" s="27">
        <f t="shared" si="103"/>
        <v>0</v>
      </c>
      <c r="BB97" s="27">
        <f t="shared" si="103"/>
        <v>0</v>
      </c>
      <c r="BC97" s="27">
        <f t="shared" si="103"/>
        <v>0</v>
      </c>
      <c r="BD97" s="27">
        <f t="shared" si="103"/>
        <v>0</v>
      </c>
      <c r="BE97" s="27">
        <f t="shared" si="103"/>
        <v>0</v>
      </c>
      <c r="BF97" s="27">
        <f t="shared" si="103"/>
        <v>0</v>
      </c>
      <c r="BG97" s="27">
        <f t="shared" si="103"/>
        <v>0</v>
      </c>
      <c r="BH97" s="27">
        <f t="shared" si="103"/>
        <v>0</v>
      </c>
      <c r="BI97" s="27">
        <f t="shared" si="103"/>
        <v>0</v>
      </c>
      <c r="BJ97" s="27">
        <f t="shared" si="103"/>
        <v>0</v>
      </c>
      <c r="BK97" s="27">
        <f t="shared" si="103"/>
        <v>0</v>
      </c>
      <c r="BL97" s="27">
        <f t="shared" si="103"/>
        <v>0</v>
      </c>
      <c r="BM97" s="27">
        <f t="shared" si="103"/>
        <v>0</v>
      </c>
      <c r="BN97" s="27">
        <f t="shared" si="103"/>
        <v>0</v>
      </c>
      <c r="BO97" s="27">
        <f t="shared" si="103"/>
        <v>0</v>
      </c>
      <c r="BP97" s="27">
        <f t="shared" si="103"/>
        <v>0</v>
      </c>
      <c r="BQ97" s="27">
        <f t="shared" si="103"/>
        <v>0</v>
      </c>
      <c r="BR97" s="27">
        <f t="shared" ref="BR97" si="105">BR93*BR95</f>
        <v>0</v>
      </c>
      <c r="BS97" s="28">
        <f>SUM(D97:BQ97)</f>
        <v>24.613199999999999</v>
      </c>
      <c r="BT97" s="29">
        <f>BS97/$C$10</f>
        <v>24.613199999999999</v>
      </c>
    </row>
    <row r="98" spans="1:72" ht="17.399999999999999">
      <c r="A98" s="25"/>
      <c r="B98" s="26" t="s">
        <v>28</v>
      </c>
      <c r="C98" s="96"/>
      <c r="D98" s="27">
        <f>D93*D95</f>
        <v>0</v>
      </c>
      <c r="E98" s="27">
        <f t="shared" ref="E98:BQ98" si="106">E93*E95</f>
        <v>0</v>
      </c>
      <c r="F98" s="27">
        <f t="shared" si="106"/>
        <v>0</v>
      </c>
      <c r="G98" s="27">
        <f t="shared" si="106"/>
        <v>0</v>
      </c>
      <c r="H98" s="27">
        <f t="shared" si="106"/>
        <v>0</v>
      </c>
      <c r="I98" s="27">
        <f t="shared" si="106"/>
        <v>0</v>
      </c>
      <c r="J98" s="27">
        <f t="shared" si="106"/>
        <v>0</v>
      </c>
      <c r="K98" s="27">
        <f t="shared" si="106"/>
        <v>0</v>
      </c>
      <c r="L98" s="27">
        <f t="shared" si="106"/>
        <v>0</v>
      </c>
      <c r="M98" s="27">
        <f t="shared" si="106"/>
        <v>0</v>
      </c>
      <c r="N98" s="27">
        <f t="shared" si="106"/>
        <v>17.693200000000001</v>
      </c>
      <c r="O98" s="27">
        <f t="shared" si="106"/>
        <v>0</v>
      </c>
      <c r="P98" s="27">
        <f t="shared" si="106"/>
        <v>0</v>
      </c>
      <c r="Q98" s="27">
        <f t="shared" si="106"/>
        <v>0</v>
      </c>
      <c r="R98" s="27">
        <f t="shared" si="106"/>
        <v>0</v>
      </c>
      <c r="S98" s="27">
        <f t="shared" si="106"/>
        <v>0</v>
      </c>
      <c r="T98" s="27">
        <f t="shared" si="106"/>
        <v>0</v>
      </c>
      <c r="U98" s="27">
        <f t="shared" si="106"/>
        <v>0</v>
      </c>
      <c r="V98" s="27">
        <f t="shared" si="106"/>
        <v>0</v>
      </c>
      <c r="W98" s="27">
        <f>W93*W95</f>
        <v>0</v>
      </c>
      <c r="X98" s="27">
        <f t="shared" si="106"/>
        <v>0</v>
      </c>
      <c r="Y98" s="27">
        <f t="shared" si="106"/>
        <v>0</v>
      </c>
      <c r="Z98" s="27">
        <f t="shared" si="106"/>
        <v>0</v>
      </c>
      <c r="AA98" s="27">
        <f t="shared" si="106"/>
        <v>0</v>
      </c>
      <c r="AB98" s="27">
        <f t="shared" si="106"/>
        <v>0</v>
      </c>
      <c r="AC98" s="27">
        <f t="shared" si="106"/>
        <v>0</v>
      </c>
      <c r="AD98" s="27">
        <f t="shared" si="106"/>
        <v>0</v>
      </c>
      <c r="AE98" s="27">
        <f t="shared" si="106"/>
        <v>0</v>
      </c>
      <c r="AF98" s="27">
        <f t="shared" ref="AF98:AI98" si="107">AF93*AF95</f>
        <v>0</v>
      </c>
      <c r="AG98" s="27">
        <f t="shared" si="107"/>
        <v>0</v>
      </c>
      <c r="AH98" s="27">
        <f t="shared" si="107"/>
        <v>0</v>
      </c>
      <c r="AI98" s="27">
        <f t="shared" si="107"/>
        <v>0</v>
      </c>
      <c r="AJ98" s="27">
        <f t="shared" si="106"/>
        <v>0</v>
      </c>
      <c r="AK98" s="27">
        <f t="shared" si="106"/>
        <v>0</v>
      </c>
      <c r="AL98" s="27">
        <f t="shared" si="106"/>
        <v>0</v>
      </c>
      <c r="AM98" s="27">
        <f t="shared" si="106"/>
        <v>0</v>
      </c>
      <c r="AN98" s="27">
        <f t="shared" si="106"/>
        <v>0</v>
      </c>
      <c r="AO98" s="27">
        <f t="shared" si="106"/>
        <v>0</v>
      </c>
      <c r="AP98" s="27">
        <f t="shared" si="106"/>
        <v>0</v>
      </c>
      <c r="AQ98" s="27">
        <f t="shared" si="106"/>
        <v>6.92</v>
      </c>
      <c r="AR98" s="27">
        <f t="shared" si="106"/>
        <v>0</v>
      </c>
      <c r="AS98" s="27">
        <f t="shared" si="106"/>
        <v>0</v>
      </c>
      <c r="AT98" s="27">
        <f t="shared" si="106"/>
        <v>0</v>
      </c>
      <c r="AU98" s="27">
        <f t="shared" si="106"/>
        <v>0</v>
      </c>
      <c r="AV98" s="27">
        <f t="shared" si="106"/>
        <v>0</v>
      </c>
      <c r="AW98" s="27">
        <f t="shared" si="106"/>
        <v>0</v>
      </c>
      <c r="AX98" s="27">
        <f t="shared" si="106"/>
        <v>0</v>
      </c>
      <c r="AY98" s="27">
        <f t="shared" si="106"/>
        <v>0</v>
      </c>
      <c r="AZ98" s="27">
        <f t="shared" si="106"/>
        <v>0</v>
      </c>
      <c r="BA98" s="27">
        <f t="shared" si="106"/>
        <v>0</v>
      </c>
      <c r="BB98" s="27">
        <f t="shared" si="106"/>
        <v>0</v>
      </c>
      <c r="BC98" s="27">
        <f t="shared" si="106"/>
        <v>0</v>
      </c>
      <c r="BD98" s="27">
        <f t="shared" si="106"/>
        <v>0</v>
      </c>
      <c r="BE98" s="27">
        <f t="shared" si="106"/>
        <v>0</v>
      </c>
      <c r="BF98" s="27">
        <f t="shared" si="106"/>
        <v>0</v>
      </c>
      <c r="BG98" s="27">
        <f t="shared" si="106"/>
        <v>0</v>
      </c>
      <c r="BH98" s="27">
        <f t="shared" si="106"/>
        <v>0</v>
      </c>
      <c r="BI98" s="27">
        <f t="shared" si="106"/>
        <v>0</v>
      </c>
      <c r="BJ98" s="27">
        <f t="shared" si="106"/>
        <v>0</v>
      </c>
      <c r="BK98" s="27">
        <f t="shared" si="106"/>
        <v>0</v>
      </c>
      <c r="BL98" s="27">
        <f t="shared" si="106"/>
        <v>0</v>
      </c>
      <c r="BM98" s="27">
        <f t="shared" si="106"/>
        <v>0</v>
      </c>
      <c r="BN98" s="27">
        <f t="shared" si="106"/>
        <v>0</v>
      </c>
      <c r="BO98" s="27">
        <f t="shared" si="106"/>
        <v>0</v>
      </c>
      <c r="BP98" s="27">
        <f t="shared" si="106"/>
        <v>0</v>
      </c>
      <c r="BQ98" s="27">
        <f t="shared" si="106"/>
        <v>0</v>
      </c>
      <c r="BR98" s="27">
        <f t="shared" ref="BR98" si="108">BR93*BR95</f>
        <v>0</v>
      </c>
      <c r="BS98" s="28">
        <f>SUM(D98:BQ98)</f>
        <v>24.613199999999999</v>
      </c>
      <c r="BT98" s="29">
        <f>BS98/$C$10</f>
        <v>24.613199999999999</v>
      </c>
    </row>
    <row r="101" spans="1:72" ht="15" customHeight="1">
      <c r="A101" s="87"/>
      <c r="B101" s="2" t="s">
        <v>1</v>
      </c>
      <c r="C101" s="89" t="s">
        <v>2</v>
      </c>
      <c r="D101" s="91" t="str">
        <f t="shared" ref="D101:BQ101" si="109">D8</f>
        <v>Хлеб пшеничный</v>
      </c>
      <c r="E101" s="91" t="str">
        <f t="shared" si="109"/>
        <v>Хлеб ржано-пшеничный</v>
      </c>
      <c r="F101" s="91" t="str">
        <f t="shared" si="109"/>
        <v>Сахар</v>
      </c>
      <c r="G101" s="91" t="str">
        <f t="shared" si="109"/>
        <v>Чай</v>
      </c>
      <c r="H101" s="91" t="str">
        <f t="shared" si="109"/>
        <v>Какао</v>
      </c>
      <c r="I101" s="91" t="str">
        <f t="shared" si="109"/>
        <v>Кофейный напиток</v>
      </c>
      <c r="J101" s="91" t="str">
        <f t="shared" si="109"/>
        <v>Молоко 2,5%</v>
      </c>
      <c r="K101" s="91" t="str">
        <f t="shared" si="109"/>
        <v>Масло сливочное</v>
      </c>
      <c r="L101" s="91" t="str">
        <f t="shared" si="109"/>
        <v>Сметана 15%</v>
      </c>
      <c r="M101" s="91" t="str">
        <f t="shared" si="109"/>
        <v>Молоко сухое</v>
      </c>
      <c r="N101" s="91" t="str">
        <f t="shared" si="109"/>
        <v>Снежок 2,5 %</v>
      </c>
      <c r="O101" s="91" t="str">
        <f t="shared" si="109"/>
        <v>Творог 5%</v>
      </c>
      <c r="P101" s="91" t="str">
        <f t="shared" si="109"/>
        <v>Молоко сгущенное</v>
      </c>
      <c r="Q101" s="91" t="str">
        <f t="shared" si="109"/>
        <v xml:space="preserve">Джем Сава </v>
      </c>
      <c r="R101" s="91" t="str">
        <f t="shared" si="109"/>
        <v>Сыр</v>
      </c>
      <c r="S101" s="91" t="str">
        <f t="shared" si="109"/>
        <v>Зеленый горошек</v>
      </c>
      <c r="T101" s="91" t="str">
        <f t="shared" si="109"/>
        <v>Кукуруза консервирован.</v>
      </c>
      <c r="U101" s="91" t="str">
        <f t="shared" si="109"/>
        <v>Консервы рыбные</v>
      </c>
      <c r="V101" s="91" t="str">
        <f t="shared" si="109"/>
        <v>Огурцы консервирован.</v>
      </c>
      <c r="W101" s="91" t="str">
        <f>W8</f>
        <v>Огурцы свежие</v>
      </c>
      <c r="X101" s="91" t="str">
        <f t="shared" si="109"/>
        <v>Яйцо</v>
      </c>
      <c r="Y101" s="91" t="str">
        <f t="shared" si="109"/>
        <v>Икра кабачковая</v>
      </c>
      <c r="Z101" s="91" t="str">
        <f t="shared" si="109"/>
        <v>Изюм</v>
      </c>
      <c r="AA101" s="91" t="str">
        <f t="shared" si="109"/>
        <v>Курага</v>
      </c>
      <c r="AB101" s="91" t="str">
        <f t="shared" si="109"/>
        <v>Чернослив</v>
      </c>
      <c r="AC101" s="91" t="str">
        <f t="shared" si="109"/>
        <v>Шиповник</v>
      </c>
      <c r="AD101" s="91" t="str">
        <f t="shared" si="109"/>
        <v>Сухофрукты</v>
      </c>
      <c r="AE101" s="91" t="str">
        <f t="shared" si="109"/>
        <v>Ягода свежемороженная</v>
      </c>
      <c r="AF101" s="91" t="str">
        <f t="shared" ref="AF101:AI101" si="110">AF8</f>
        <v>Апельсин</v>
      </c>
      <c r="AG101" s="91" t="str">
        <f t="shared" si="110"/>
        <v>Банан</v>
      </c>
      <c r="AH101" s="91" t="str">
        <f t="shared" si="110"/>
        <v>Лимон</v>
      </c>
      <c r="AI101" s="91" t="str">
        <f t="shared" si="110"/>
        <v>Яблоко</v>
      </c>
      <c r="AJ101" s="89" t="str">
        <f t="shared" si="109"/>
        <v>Кисель</v>
      </c>
      <c r="AK101" s="89" t="str">
        <f t="shared" si="109"/>
        <v xml:space="preserve">Сок </v>
      </c>
      <c r="AL101" s="89" t="str">
        <f t="shared" si="109"/>
        <v>Макаронные изделия</v>
      </c>
      <c r="AM101" s="89" t="str">
        <f t="shared" si="109"/>
        <v>Мука</v>
      </c>
      <c r="AN101" s="89" t="str">
        <f t="shared" si="109"/>
        <v>Дрожжи</v>
      </c>
      <c r="AO101" s="89" t="str">
        <f t="shared" si="109"/>
        <v>Печенье</v>
      </c>
      <c r="AP101" s="89" t="str">
        <f t="shared" si="109"/>
        <v>Пряники</v>
      </c>
      <c r="AQ101" s="91" t="str">
        <f t="shared" si="109"/>
        <v>Вафли</v>
      </c>
      <c r="AR101" s="91" t="str">
        <f t="shared" si="109"/>
        <v>Конфеты</v>
      </c>
      <c r="AS101" s="91" t="str">
        <f t="shared" si="109"/>
        <v>Повидло Сава</v>
      </c>
      <c r="AT101" s="91" t="str">
        <f t="shared" si="109"/>
        <v>Крупа геркулес</v>
      </c>
      <c r="AU101" s="91" t="str">
        <f t="shared" si="109"/>
        <v>Крупа горох</v>
      </c>
      <c r="AV101" s="91" t="str">
        <f t="shared" si="109"/>
        <v>Крупа гречневая</v>
      </c>
      <c r="AW101" s="91" t="str">
        <f t="shared" si="109"/>
        <v>Крупа кукурузная</v>
      </c>
      <c r="AX101" s="91" t="str">
        <f t="shared" si="109"/>
        <v>Крупа манная</v>
      </c>
      <c r="AY101" s="91" t="str">
        <f t="shared" si="109"/>
        <v>Крупа перловая</v>
      </c>
      <c r="AZ101" s="91" t="str">
        <f t="shared" si="109"/>
        <v>Крупа пшеничная</v>
      </c>
      <c r="BA101" s="91" t="str">
        <f t="shared" si="109"/>
        <v>Крупа пшено</v>
      </c>
      <c r="BB101" s="91" t="str">
        <f t="shared" si="109"/>
        <v>Крупа ячневая</v>
      </c>
      <c r="BC101" s="91" t="str">
        <f t="shared" si="109"/>
        <v>Рис</v>
      </c>
      <c r="BD101" s="91" t="str">
        <f t="shared" si="109"/>
        <v>Цыпленок бройлер</v>
      </c>
      <c r="BE101" s="91" t="str">
        <f t="shared" si="109"/>
        <v>Филе куриное</v>
      </c>
      <c r="BF101" s="91" t="str">
        <f t="shared" si="109"/>
        <v>Фарш говяжий</v>
      </c>
      <c r="BG101" s="91" t="str">
        <f t="shared" si="109"/>
        <v>Печень куриная</v>
      </c>
      <c r="BH101" s="91" t="str">
        <f t="shared" si="109"/>
        <v>Филе минтая</v>
      </c>
      <c r="BI101" s="91" t="str">
        <f t="shared" si="109"/>
        <v>Филе сельди слабосол.</v>
      </c>
      <c r="BJ101" s="91" t="str">
        <f t="shared" si="109"/>
        <v>Картофель</v>
      </c>
      <c r="BK101" s="91" t="str">
        <f t="shared" si="109"/>
        <v>Морковь</v>
      </c>
      <c r="BL101" s="91" t="str">
        <f t="shared" si="109"/>
        <v>Лук</v>
      </c>
      <c r="BM101" s="91" t="str">
        <f t="shared" si="109"/>
        <v>Капуста</v>
      </c>
      <c r="BN101" s="91" t="str">
        <f t="shared" si="109"/>
        <v>Свекла</v>
      </c>
      <c r="BO101" s="91" t="str">
        <f t="shared" si="109"/>
        <v>Томатная паста</v>
      </c>
      <c r="BP101" s="91" t="str">
        <f t="shared" si="109"/>
        <v>Масло растительное</v>
      </c>
      <c r="BQ101" s="91" t="str">
        <f t="shared" si="109"/>
        <v>Соль</v>
      </c>
      <c r="BR101" s="91" t="str">
        <f t="shared" ref="BR101" si="111">BR8</f>
        <v>Аскорбиновая кислота</v>
      </c>
      <c r="BS101" s="97" t="s">
        <v>3</v>
      </c>
      <c r="BT101" s="97" t="s">
        <v>4</v>
      </c>
    </row>
    <row r="102" spans="1:72" ht="36.75" customHeight="1">
      <c r="A102" s="88"/>
      <c r="B102" s="3" t="s">
        <v>5</v>
      </c>
      <c r="C102" s="90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0"/>
      <c r="AK102" s="90"/>
      <c r="AL102" s="90"/>
      <c r="AM102" s="90"/>
      <c r="AN102" s="90"/>
      <c r="AO102" s="90"/>
      <c r="AP102" s="90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7"/>
      <c r="BT102" s="97"/>
    </row>
    <row r="103" spans="1:72">
      <c r="A103" s="92" t="s">
        <v>19</v>
      </c>
      <c r="B103" s="13" t="str">
        <f>B26</f>
        <v>Суп молочный с пшеном</v>
      </c>
      <c r="C103" s="93">
        <f>$E$7</f>
        <v>1</v>
      </c>
      <c r="D103" s="4">
        <f>D26</f>
        <v>0</v>
      </c>
      <c r="E103" s="4">
        <f t="shared" ref="E103:BQ107" si="112">E26</f>
        <v>0</v>
      </c>
      <c r="F103" s="4">
        <f t="shared" si="112"/>
        <v>1.2999999999999999E-3</v>
      </c>
      <c r="G103" s="4">
        <f t="shared" si="112"/>
        <v>0</v>
      </c>
      <c r="H103" s="4">
        <f t="shared" si="112"/>
        <v>0</v>
      </c>
      <c r="I103" s="4">
        <f t="shared" si="112"/>
        <v>0</v>
      </c>
      <c r="J103" s="4">
        <f t="shared" si="112"/>
        <v>0.13500000000000001</v>
      </c>
      <c r="K103" s="4">
        <f t="shared" si="112"/>
        <v>6.9999999999999999E-4</v>
      </c>
      <c r="L103" s="4">
        <f t="shared" si="112"/>
        <v>0</v>
      </c>
      <c r="M103" s="4">
        <f t="shared" si="112"/>
        <v>0</v>
      </c>
      <c r="N103" s="4">
        <f t="shared" si="112"/>
        <v>0</v>
      </c>
      <c r="O103" s="4">
        <f t="shared" si="112"/>
        <v>0</v>
      </c>
      <c r="P103" s="4">
        <f t="shared" si="112"/>
        <v>0</v>
      </c>
      <c r="Q103" s="4">
        <f t="shared" si="112"/>
        <v>0</v>
      </c>
      <c r="R103" s="4">
        <f t="shared" si="112"/>
        <v>0</v>
      </c>
      <c r="S103" s="4">
        <f t="shared" si="112"/>
        <v>0</v>
      </c>
      <c r="T103" s="4">
        <f t="shared" si="112"/>
        <v>0</v>
      </c>
      <c r="U103" s="4">
        <f t="shared" si="112"/>
        <v>0</v>
      </c>
      <c r="V103" s="4">
        <f t="shared" si="112"/>
        <v>0</v>
      </c>
      <c r="W103" s="4">
        <f>W26</f>
        <v>0</v>
      </c>
      <c r="X103" s="4">
        <f t="shared" si="112"/>
        <v>0</v>
      </c>
      <c r="Y103" s="4">
        <f t="shared" si="112"/>
        <v>0</v>
      </c>
      <c r="Z103" s="4">
        <f t="shared" si="112"/>
        <v>0</v>
      </c>
      <c r="AA103" s="4">
        <f t="shared" si="112"/>
        <v>0</v>
      </c>
      <c r="AB103" s="4">
        <f t="shared" si="112"/>
        <v>0</v>
      </c>
      <c r="AC103" s="4">
        <f t="shared" si="112"/>
        <v>0</v>
      </c>
      <c r="AD103" s="4">
        <f t="shared" si="112"/>
        <v>0</v>
      </c>
      <c r="AE103" s="4">
        <f t="shared" si="112"/>
        <v>0</v>
      </c>
      <c r="AF103" s="4">
        <f t="shared" ref="AF103:AI106" si="113">AF26</f>
        <v>0</v>
      </c>
      <c r="AG103" s="4">
        <f t="shared" si="113"/>
        <v>0</v>
      </c>
      <c r="AH103" s="4">
        <f t="shared" si="113"/>
        <v>0</v>
      </c>
      <c r="AI103" s="4">
        <f t="shared" si="113"/>
        <v>0</v>
      </c>
      <c r="AJ103" s="4">
        <f t="shared" si="112"/>
        <v>0</v>
      </c>
      <c r="AK103" s="4">
        <f t="shared" si="112"/>
        <v>0</v>
      </c>
      <c r="AL103" s="4">
        <f t="shared" si="112"/>
        <v>0</v>
      </c>
      <c r="AM103" s="4">
        <f t="shared" si="112"/>
        <v>0</v>
      </c>
      <c r="AN103" s="4">
        <f t="shared" si="112"/>
        <v>0</v>
      </c>
      <c r="AO103" s="4">
        <f t="shared" si="112"/>
        <v>0</v>
      </c>
      <c r="AP103" s="4">
        <f t="shared" si="112"/>
        <v>0</v>
      </c>
      <c r="AQ103" s="4">
        <f t="shared" si="112"/>
        <v>0</v>
      </c>
      <c r="AR103" s="4">
        <f t="shared" si="112"/>
        <v>0</v>
      </c>
      <c r="AS103" s="4">
        <f t="shared" si="112"/>
        <v>0</v>
      </c>
      <c r="AT103" s="4">
        <f t="shared" si="112"/>
        <v>0</v>
      </c>
      <c r="AU103" s="4">
        <f t="shared" si="112"/>
        <v>0</v>
      </c>
      <c r="AV103" s="4">
        <f t="shared" si="112"/>
        <v>0</v>
      </c>
      <c r="AW103" s="4">
        <f t="shared" si="112"/>
        <v>0</v>
      </c>
      <c r="AX103" s="4">
        <f t="shared" si="112"/>
        <v>0</v>
      </c>
      <c r="AY103" s="4">
        <f t="shared" si="112"/>
        <v>0</v>
      </c>
      <c r="AZ103" s="4">
        <f t="shared" si="112"/>
        <v>0</v>
      </c>
      <c r="BA103" s="4">
        <f t="shared" si="112"/>
        <v>1.2E-2</v>
      </c>
      <c r="BB103" s="4">
        <f t="shared" si="112"/>
        <v>0</v>
      </c>
      <c r="BC103" s="4">
        <f t="shared" si="112"/>
        <v>0</v>
      </c>
      <c r="BD103" s="4">
        <f t="shared" si="112"/>
        <v>0</v>
      </c>
      <c r="BE103" s="4">
        <f t="shared" si="112"/>
        <v>0</v>
      </c>
      <c r="BF103" s="4">
        <f t="shared" si="112"/>
        <v>0</v>
      </c>
      <c r="BG103" s="4">
        <f t="shared" si="112"/>
        <v>0</v>
      </c>
      <c r="BH103" s="4">
        <f t="shared" si="112"/>
        <v>0</v>
      </c>
      <c r="BI103" s="4">
        <f t="shared" si="112"/>
        <v>0</v>
      </c>
      <c r="BJ103" s="4">
        <f t="shared" si="112"/>
        <v>0</v>
      </c>
      <c r="BK103" s="4">
        <f t="shared" si="112"/>
        <v>0</v>
      </c>
      <c r="BL103" s="4">
        <f t="shared" si="112"/>
        <v>0</v>
      </c>
      <c r="BM103" s="4">
        <f t="shared" si="112"/>
        <v>0</v>
      </c>
      <c r="BN103" s="4">
        <f t="shared" si="112"/>
        <v>0</v>
      </c>
      <c r="BO103" s="4">
        <f t="shared" si="112"/>
        <v>0</v>
      </c>
      <c r="BP103" s="4">
        <f t="shared" si="112"/>
        <v>0</v>
      </c>
      <c r="BQ103" s="4">
        <f t="shared" si="112"/>
        <v>5.0000000000000001E-4</v>
      </c>
      <c r="BR103" s="4">
        <f t="shared" ref="BR103:BR106" si="114">BR26</f>
        <v>0</v>
      </c>
    </row>
    <row r="104" spans="1:72">
      <c r="A104" s="92"/>
      <c r="B104" s="13" t="str">
        <f>B27</f>
        <v>Хлеб пшеничный</v>
      </c>
      <c r="C104" s="94"/>
      <c r="D104" s="4">
        <f>D27</f>
        <v>0.02</v>
      </c>
      <c r="E104" s="4">
        <f t="shared" si="112"/>
        <v>0</v>
      </c>
      <c r="F104" s="4">
        <f t="shared" si="112"/>
        <v>0</v>
      </c>
      <c r="G104" s="4">
        <f t="shared" si="112"/>
        <v>0</v>
      </c>
      <c r="H104" s="4">
        <f t="shared" si="112"/>
        <v>0</v>
      </c>
      <c r="I104" s="4">
        <f t="shared" si="112"/>
        <v>0</v>
      </c>
      <c r="J104" s="4">
        <f t="shared" si="112"/>
        <v>0</v>
      </c>
      <c r="K104" s="4">
        <f t="shared" si="112"/>
        <v>0</v>
      </c>
      <c r="L104" s="4">
        <f t="shared" si="112"/>
        <v>0</v>
      </c>
      <c r="M104" s="4">
        <f t="shared" si="112"/>
        <v>0</v>
      </c>
      <c r="N104" s="4">
        <f t="shared" si="112"/>
        <v>0</v>
      </c>
      <c r="O104" s="4">
        <f t="shared" si="112"/>
        <v>0</v>
      </c>
      <c r="P104" s="4">
        <f t="shared" si="112"/>
        <v>0</v>
      </c>
      <c r="Q104" s="4">
        <f t="shared" si="112"/>
        <v>0</v>
      </c>
      <c r="R104" s="4">
        <f t="shared" si="112"/>
        <v>0</v>
      </c>
      <c r="S104" s="4">
        <f t="shared" si="112"/>
        <v>0</v>
      </c>
      <c r="T104" s="4">
        <f t="shared" si="112"/>
        <v>0</v>
      </c>
      <c r="U104" s="4">
        <f t="shared" si="112"/>
        <v>0</v>
      </c>
      <c r="V104" s="4">
        <f t="shared" si="112"/>
        <v>0</v>
      </c>
      <c r="W104" s="4">
        <f>W27</f>
        <v>0</v>
      </c>
      <c r="X104" s="4">
        <f t="shared" si="112"/>
        <v>0</v>
      </c>
      <c r="Y104" s="4">
        <f t="shared" si="112"/>
        <v>0</v>
      </c>
      <c r="Z104" s="4">
        <f t="shared" si="112"/>
        <v>0</v>
      </c>
      <c r="AA104" s="4">
        <f t="shared" si="112"/>
        <v>0</v>
      </c>
      <c r="AB104" s="4">
        <f t="shared" si="112"/>
        <v>0</v>
      </c>
      <c r="AC104" s="4">
        <f t="shared" si="112"/>
        <v>0</v>
      </c>
      <c r="AD104" s="4">
        <f t="shared" si="112"/>
        <v>0</v>
      </c>
      <c r="AE104" s="4">
        <f t="shared" si="112"/>
        <v>0</v>
      </c>
      <c r="AF104" s="4">
        <f t="shared" si="113"/>
        <v>0</v>
      </c>
      <c r="AG104" s="4">
        <f t="shared" si="113"/>
        <v>0</v>
      </c>
      <c r="AH104" s="4">
        <f t="shared" si="113"/>
        <v>0</v>
      </c>
      <c r="AI104" s="4">
        <f t="shared" si="113"/>
        <v>0</v>
      </c>
      <c r="AJ104" s="4">
        <f t="shared" si="112"/>
        <v>0</v>
      </c>
      <c r="AK104" s="4">
        <f t="shared" si="112"/>
        <v>0</v>
      </c>
      <c r="AL104" s="4">
        <f t="shared" si="112"/>
        <v>0</v>
      </c>
      <c r="AM104" s="4">
        <f t="shared" si="112"/>
        <v>0</v>
      </c>
      <c r="AN104" s="4">
        <f t="shared" si="112"/>
        <v>0</v>
      </c>
      <c r="AO104" s="4">
        <f t="shared" si="112"/>
        <v>0</v>
      </c>
      <c r="AP104" s="4">
        <f t="shared" si="112"/>
        <v>0</v>
      </c>
      <c r="AQ104" s="4">
        <f t="shared" si="112"/>
        <v>0</v>
      </c>
      <c r="AR104" s="4">
        <f t="shared" si="112"/>
        <v>0</v>
      </c>
      <c r="AS104" s="4">
        <f t="shared" si="112"/>
        <v>0</v>
      </c>
      <c r="AT104" s="4">
        <f t="shared" si="112"/>
        <v>0</v>
      </c>
      <c r="AU104" s="4">
        <f t="shared" si="112"/>
        <v>0</v>
      </c>
      <c r="AV104" s="4">
        <f t="shared" si="112"/>
        <v>0</v>
      </c>
      <c r="AW104" s="4">
        <f t="shared" si="112"/>
        <v>0</v>
      </c>
      <c r="AX104" s="4">
        <f t="shared" si="112"/>
        <v>0</v>
      </c>
      <c r="AY104" s="4">
        <f t="shared" si="112"/>
        <v>0</v>
      </c>
      <c r="AZ104" s="4">
        <f t="shared" si="112"/>
        <v>0</v>
      </c>
      <c r="BA104" s="4">
        <f t="shared" si="112"/>
        <v>0</v>
      </c>
      <c r="BB104" s="4">
        <f t="shared" si="112"/>
        <v>0</v>
      </c>
      <c r="BC104" s="4">
        <f t="shared" si="112"/>
        <v>0</v>
      </c>
      <c r="BD104" s="4">
        <f t="shared" si="112"/>
        <v>0</v>
      </c>
      <c r="BE104" s="4">
        <f t="shared" si="112"/>
        <v>0</v>
      </c>
      <c r="BF104" s="4">
        <f t="shared" si="112"/>
        <v>0</v>
      </c>
      <c r="BG104" s="4">
        <f t="shared" si="112"/>
        <v>0</v>
      </c>
      <c r="BH104" s="4">
        <f t="shared" si="112"/>
        <v>0</v>
      </c>
      <c r="BI104" s="4">
        <f t="shared" si="112"/>
        <v>0</v>
      </c>
      <c r="BJ104" s="4">
        <f t="shared" si="112"/>
        <v>0</v>
      </c>
      <c r="BK104" s="4">
        <f t="shared" si="112"/>
        <v>0</v>
      </c>
      <c r="BL104" s="4">
        <f t="shared" si="112"/>
        <v>0</v>
      </c>
      <c r="BM104" s="4">
        <f t="shared" si="112"/>
        <v>0</v>
      </c>
      <c r="BN104" s="4">
        <f t="shared" si="112"/>
        <v>0</v>
      </c>
      <c r="BO104" s="4">
        <f t="shared" si="112"/>
        <v>0</v>
      </c>
      <c r="BP104" s="4">
        <f t="shared" si="112"/>
        <v>0</v>
      </c>
      <c r="BQ104" s="4">
        <f t="shared" si="112"/>
        <v>0</v>
      </c>
      <c r="BR104" s="4">
        <f t="shared" si="114"/>
        <v>0</v>
      </c>
    </row>
    <row r="105" spans="1:72">
      <c r="A105" s="92"/>
      <c r="B105" s="13" t="str">
        <f>B28</f>
        <v>Чай с сахаром</v>
      </c>
      <c r="C105" s="94"/>
      <c r="D105" s="4">
        <f>D28</f>
        <v>0</v>
      </c>
      <c r="E105" s="4">
        <f t="shared" si="112"/>
        <v>0</v>
      </c>
      <c r="F105" s="4">
        <f t="shared" si="112"/>
        <v>8.9999999999999993E-3</v>
      </c>
      <c r="G105" s="4">
        <f t="shared" si="112"/>
        <v>5.0000000000000001E-4</v>
      </c>
      <c r="H105" s="4">
        <f t="shared" si="112"/>
        <v>0</v>
      </c>
      <c r="I105" s="4">
        <f t="shared" si="112"/>
        <v>0</v>
      </c>
      <c r="J105" s="4">
        <f t="shared" si="112"/>
        <v>0</v>
      </c>
      <c r="K105" s="4">
        <f t="shared" si="112"/>
        <v>0</v>
      </c>
      <c r="L105" s="4">
        <f t="shared" si="112"/>
        <v>0</v>
      </c>
      <c r="M105" s="4">
        <f t="shared" si="112"/>
        <v>0</v>
      </c>
      <c r="N105" s="4">
        <f t="shared" si="112"/>
        <v>0</v>
      </c>
      <c r="O105" s="4">
        <f t="shared" si="112"/>
        <v>0</v>
      </c>
      <c r="P105" s="4">
        <f t="shared" si="112"/>
        <v>0</v>
      </c>
      <c r="Q105" s="4">
        <f t="shared" si="112"/>
        <v>0</v>
      </c>
      <c r="R105" s="4">
        <f t="shared" si="112"/>
        <v>0</v>
      </c>
      <c r="S105" s="4">
        <f t="shared" si="112"/>
        <v>0</v>
      </c>
      <c r="T105" s="4">
        <f t="shared" si="112"/>
        <v>0</v>
      </c>
      <c r="U105" s="4">
        <f t="shared" si="112"/>
        <v>0</v>
      </c>
      <c r="V105" s="4">
        <f t="shared" si="112"/>
        <v>0</v>
      </c>
      <c r="W105" s="4">
        <f>W28</f>
        <v>0</v>
      </c>
      <c r="X105" s="4">
        <f t="shared" si="112"/>
        <v>0</v>
      </c>
      <c r="Y105" s="4">
        <f t="shared" si="112"/>
        <v>0</v>
      </c>
      <c r="Z105" s="4">
        <f t="shared" si="112"/>
        <v>0</v>
      </c>
      <c r="AA105" s="4">
        <f t="shared" si="112"/>
        <v>0</v>
      </c>
      <c r="AB105" s="4">
        <f t="shared" si="112"/>
        <v>0</v>
      </c>
      <c r="AC105" s="4">
        <f t="shared" si="112"/>
        <v>0</v>
      </c>
      <c r="AD105" s="4">
        <f t="shared" si="112"/>
        <v>0</v>
      </c>
      <c r="AE105" s="4">
        <f t="shared" si="112"/>
        <v>0</v>
      </c>
      <c r="AF105" s="4">
        <f t="shared" si="113"/>
        <v>0</v>
      </c>
      <c r="AG105" s="4">
        <f t="shared" si="113"/>
        <v>0</v>
      </c>
      <c r="AH105" s="4">
        <f t="shared" si="113"/>
        <v>0</v>
      </c>
      <c r="AI105" s="4">
        <f t="shared" si="113"/>
        <v>0</v>
      </c>
      <c r="AJ105" s="4">
        <f t="shared" si="112"/>
        <v>0</v>
      </c>
      <c r="AK105" s="4">
        <f t="shared" si="112"/>
        <v>0</v>
      </c>
      <c r="AL105" s="4">
        <f t="shared" si="112"/>
        <v>0</v>
      </c>
      <c r="AM105" s="4">
        <f t="shared" si="112"/>
        <v>0</v>
      </c>
      <c r="AN105" s="4">
        <f t="shared" si="112"/>
        <v>0</v>
      </c>
      <c r="AO105" s="4">
        <f t="shared" si="112"/>
        <v>0</v>
      </c>
      <c r="AP105" s="4">
        <f t="shared" si="112"/>
        <v>0</v>
      </c>
      <c r="AQ105" s="4">
        <f t="shared" si="112"/>
        <v>0</v>
      </c>
      <c r="AR105" s="4">
        <f t="shared" si="112"/>
        <v>0</v>
      </c>
      <c r="AS105" s="4">
        <f t="shared" si="112"/>
        <v>0</v>
      </c>
      <c r="AT105" s="4">
        <f t="shared" si="112"/>
        <v>0</v>
      </c>
      <c r="AU105" s="4">
        <f t="shared" si="112"/>
        <v>0</v>
      </c>
      <c r="AV105" s="4">
        <f t="shared" si="112"/>
        <v>0</v>
      </c>
      <c r="AW105" s="4">
        <f t="shared" si="112"/>
        <v>0</v>
      </c>
      <c r="AX105" s="4">
        <f t="shared" si="112"/>
        <v>0</v>
      </c>
      <c r="AY105" s="4">
        <f t="shared" si="112"/>
        <v>0</v>
      </c>
      <c r="AZ105" s="4">
        <f t="shared" si="112"/>
        <v>0</v>
      </c>
      <c r="BA105" s="4">
        <f t="shared" si="112"/>
        <v>0</v>
      </c>
      <c r="BB105" s="4">
        <f t="shared" si="112"/>
        <v>0</v>
      </c>
      <c r="BC105" s="4">
        <f t="shared" si="112"/>
        <v>0</v>
      </c>
      <c r="BD105" s="4">
        <f t="shared" si="112"/>
        <v>0</v>
      </c>
      <c r="BE105" s="4">
        <f t="shared" si="112"/>
        <v>0</v>
      </c>
      <c r="BF105" s="4">
        <f t="shared" si="112"/>
        <v>0</v>
      </c>
      <c r="BG105" s="4">
        <f t="shared" si="112"/>
        <v>0</v>
      </c>
      <c r="BH105" s="4">
        <f t="shared" si="112"/>
        <v>0</v>
      </c>
      <c r="BI105" s="4">
        <f t="shared" si="112"/>
        <v>0</v>
      </c>
      <c r="BJ105" s="4">
        <f t="shared" si="112"/>
        <v>0</v>
      </c>
      <c r="BK105" s="4">
        <f t="shared" si="112"/>
        <v>0</v>
      </c>
      <c r="BL105" s="4">
        <f t="shared" si="112"/>
        <v>0</v>
      </c>
      <c r="BM105" s="4">
        <f t="shared" si="112"/>
        <v>0</v>
      </c>
      <c r="BN105" s="4">
        <f t="shared" si="112"/>
        <v>0</v>
      </c>
      <c r="BO105" s="4">
        <f t="shared" si="112"/>
        <v>0</v>
      </c>
      <c r="BP105" s="4">
        <f t="shared" si="112"/>
        <v>0</v>
      </c>
      <c r="BQ105" s="4">
        <f t="shared" si="112"/>
        <v>0</v>
      </c>
      <c r="BR105" s="4">
        <f t="shared" si="114"/>
        <v>0</v>
      </c>
    </row>
    <row r="106" spans="1:72">
      <c r="A106" s="92"/>
      <c r="B106" s="14"/>
      <c r="C106" s="94"/>
      <c r="D106" s="4">
        <f>D29</f>
        <v>0</v>
      </c>
      <c r="E106" s="4">
        <f t="shared" si="112"/>
        <v>0</v>
      </c>
      <c r="F106" s="4">
        <f t="shared" si="112"/>
        <v>0</v>
      </c>
      <c r="G106" s="4">
        <f t="shared" si="112"/>
        <v>0</v>
      </c>
      <c r="H106" s="4">
        <f t="shared" si="112"/>
        <v>0</v>
      </c>
      <c r="I106" s="4">
        <f t="shared" si="112"/>
        <v>0</v>
      </c>
      <c r="J106" s="4">
        <f t="shared" si="112"/>
        <v>0</v>
      </c>
      <c r="K106" s="4">
        <f t="shared" si="112"/>
        <v>0</v>
      </c>
      <c r="L106" s="4">
        <f t="shared" si="112"/>
        <v>0</v>
      </c>
      <c r="M106" s="4">
        <f t="shared" si="112"/>
        <v>0</v>
      </c>
      <c r="N106" s="4">
        <f t="shared" si="112"/>
        <v>0</v>
      </c>
      <c r="O106" s="4">
        <f t="shared" si="112"/>
        <v>0</v>
      </c>
      <c r="P106" s="4">
        <f t="shared" si="112"/>
        <v>0</v>
      </c>
      <c r="Q106" s="4">
        <f t="shared" si="112"/>
        <v>0</v>
      </c>
      <c r="R106" s="4">
        <f t="shared" si="112"/>
        <v>0</v>
      </c>
      <c r="S106" s="4">
        <f t="shared" si="112"/>
        <v>0</v>
      </c>
      <c r="T106" s="4">
        <f t="shared" si="112"/>
        <v>0</v>
      </c>
      <c r="U106" s="4">
        <f t="shared" si="112"/>
        <v>0</v>
      </c>
      <c r="V106" s="4">
        <f t="shared" si="112"/>
        <v>0</v>
      </c>
      <c r="W106" s="4">
        <f>W29</f>
        <v>0</v>
      </c>
      <c r="X106" s="4">
        <f t="shared" si="112"/>
        <v>0</v>
      </c>
      <c r="Y106" s="4">
        <f t="shared" si="112"/>
        <v>0</v>
      </c>
      <c r="Z106" s="4">
        <f t="shared" si="112"/>
        <v>0</v>
      </c>
      <c r="AA106" s="4">
        <f t="shared" si="112"/>
        <v>0</v>
      </c>
      <c r="AB106" s="4">
        <f t="shared" si="112"/>
        <v>0</v>
      </c>
      <c r="AC106" s="4">
        <f t="shared" si="112"/>
        <v>0</v>
      </c>
      <c r="AD106" s="4">
        <f t="shared" si="112"/>
        <v>0</v>
      </c>
      <c r="AE106" s="4">
        <f t="shared" si="112"/>
        <v>0</v>
      </c>
      <c r="AF106" s="4">
        <f t="shared" si="113"/>
        <v>0</v>
      </c>
      <c r="AG106" s="4">
        <f t="shared" si="113"/>
        <v>0</v>
      </c>
      <c r="AH106" s="4">
        <f t="shared" si="113"/>
        <v>0</v>
      </c>
      <c r="AI106" s="4">
        <f t="shared" si="113"/>
        <v>0</v>
      </c>
      <c r="AJ106" s="4">
        <f t="shared" si="112"/>
        <v>0</v>
      </c>
      <c r="AK106" s="4">
        <f t="shared" si="112"/>
        <v>0</v>
      </c>
      <c r="AL106" s="4">
        <f t="shared" si="112"/>
        <v>0</v>
      </c>
      <c r="AM106" s="4">
        <f t="shared" si="112"/>
        <v>0</v>
      </c>
      <c r="AN106" s="4">
        <f t="shared" si="112"/>
        <v>0</v>
      </c>
      <c r="AO106" s="4">
        <f t="shared" si="112"/>
        <v>0</v>
      </c>
      <c r="AP106" s="4">
        <f t="shared" si="112"/>
        <v>0</v>
      </c>
      <c r="AQ106" s="4">
        <f t="shared" si="112"/>
        <v>0</v>
      </c>
      <c r="AR106" s="4">
        <f t="shared" si="112"/>
        <v>0</v>
      </c>
      <c r="AS106" s="4">
        <f t="shared" si="112"/>
        <v>0</v>
      </c>
      <c r="AT106" s="4">
        <f t="shared" si="112"/>
        <v>0</v>
      </c>
      <c r="AU106" s="4">
        <f t="shared" si="112"/>
        <v>0</v>
      </c>
      <c r="AV106" s="4">
        <f t="shared" si="112"/>
        <v>0</v>
      </c>
      <c r="AW106" s="4">
        <f t="shared" si="112"/>
        <v>0</v>
      </c>
      <c r="AX106" s="4">
        <f t="shared" si="112"/>
        <v>0</v>
      </c>
      <c r="AY106" s="4">
        <f t="shared" si="112"/>
        <v>0</v>
      </c>
      <c r="AZ106" s="4">
        <f t="shared" si="112"/>
        <v>0</v>
      </c>
      <c r="BA106" s="4">
        <f t="shared" si="112"/>
        <v>0</v>
      </c>
      <c r="BB106" s="4">
        <f t="shared" si="112"/>
        <v>0</v>
      </c>
      <c r="BC106" s="4">
        <f t="shared" si="112"/>
        <v>0</v>
      </c>
      <c r="BD106" s="4">
        <f t="shared" si="112"/>
        <v>0</v>
      </c>
      <c r="BE106" s="4">
        <f t="shared" si="112"/>
        <v>0</v>
      </c>
      <c r="BF106" s="4">
        <f t="shared" si="112"/>
        <v>0</v>
      </c>
      <c r="BG106" s="4">
        <f t="shared" si="112"/>
        <v>0</v>
      </c>
      <c r="BH106" s="4">
        <f t="shared" si="112"/>
        <v>0</v>
      </c>
      <c r="BI106" s="4">
        <f t="shared" si="112"/>
        <v>0</v>
      </c>
      <c r="BJ106" s="4">
        <f t="shared" si="112"/>
        <v>0</v>
      </c>
      <c r="BK106" s="4">
        <f t="shared" si="112"/>
        <v>0</v>
      </c>
      <c r="BL106" s="4">
        <f t="shared" si="112"/>
        <v>0</v>
      </c>
      <c r="BM106" s="4">
        <f t="shared" si="112"/>
        <v>0</v>
      </c>
      <c r="BN106" s="4">
        <f t="shared" si="112"/>
        <v>0</v>
      </c>
      <c r="BO106" s="4">
        <f t="shared" si="112"/>
        <v>0</v>
      </c>
      <c r="BP106" s="4">
        <f t="shared" si="112"/>
        <v>0</v>
      </c>
      <c r="BQ106" s="4">
        <f t="shared" si="112"/>
        <v>0</v>
      </c>
      <c r="BR106" s="4">
        <f t="shared" si="114"/>
        <v>0</v>
      </c>
    </row>
    <row r="107" spans="1:72">
      <c r="A107" s="92"/>
      <c r="B107" s="4"/>
      <c r="C107" s="95"/>
      <c r="D107" s="4">
        <f>D30</f>
        <v>0</v>
      </c>
      <c r="E107" s="4">
        <f t="shared" si="112"/>
        <v>0</v>
      </c>
      <c r="F107" s="4">
        <f t="shared" si="112"/>
        <v>0</v>
      </c>
      <c r="G107" s="4">
        <f t="shared" si="112"/>
        <v>0</v>
      </c>
      <c r="H107" s="4">
        <f t="shared" si="112"/>
        <v>0</v>
      </c>
      <c r="I107" s="4">
        <f t="shared" si="112"/>
        <v>0</v>
      </c>
      <c r="J107" s="4">
        <f t="shared" si="112"/>
        <v>0</v>
      </c>
      <c r="K107" s="4">
        <f t="shared" si="112"/>
        <v>0</v>
      </c>
      <c r="L107" s="4">
        <f t="shared" si="112"/>
        <v>0</v>
      </c>
      <c r="M107" s="4">
        <f t="shared" si="112"/>
        <v>0</v>
      </c>
      <c r="N107" s="4">
        <f t="shared" si="112"/>
        <v>0</v>
      </c>
      <c r="O107" s="4">
        <f t="shared" si="112"/>
        <v>0</v>
      </c>
      <c r="P107" s="4">
        <f t="shared" ref="P107:BQ107" si="115">P30</f>
        <v>0</v>
      </c>
      <c r="Q107" s="4">
        <f t="shared" si="115"/>
        <v>0</v>
      </c>
      <c r="R107" s="4">
        <f t="shared" si="115"/>
        <v>0</v>
      </c>
      <c r="S107" s="4">
        <f t="shared" si="115"/>
        <v>0</v>
      </c>
      <c r="T107" s="4">
        <f t="shared" si="115"/>
        <v>0</v>
      </c>
      <c r="U107" s="4">
        <f t="shared" si="115"/>
        <v>0</v>
      </c>
      <c r="V107" s="4">
        <f t="shared" si="115"/>
        <v>0</v>
      </c>
      <c r="W107" s="4">
        <f>W30</f>
        <v>0</v>
      </c>
      <c r="X107" s="4">
        <f t="shared" si="115"/>
        <v>0</v>
      </c>
      <c r="Y107" s="4">
        <f t="shared" si="115"/>
        <v>0</v>
      </c>
      <c r="Z107" s="4">
        <f t="shared" si="115"/>
        <v>0</v>
      </c>
      <c r="AA107" s="4">
        <f t="shared" si="115"/>
        <v>0</v>
      </c>
      <c r="AB107" s="4">
        <f t="shared" si="115"/>
        <v>0</v>
      </c>
      <c r="AC107" s="4">
        <f t="shared" si="115"/>
        <v>0</v>
      </c>
      <c r="AD107" s="4">
        <f t="shared" si="115"/>
        <v>0</v>
      </c>
      <c r="AE107" s="4">
        <f t="shared" si="115"/>
        <v>0</v>
      </c>
      <c r="AF107" s="4">
        <f t="shared" ref="AF107:AI107" si="116">AF30</f>
        <v>0</v>
      </c>
      <c r="AG107" s="4">
        <f t="shared" si="116"/>
        <v>0</v>
      </c>
      <c r="AH107" s="4">
        <f t="shared" si="116"/>
        <v>0</v>
      </c>
      <c r="AI107" s="4">
        <f t="shared" si="116"/>
        <v>0</v>
      </c>
      <c r="AJ107" s="4">
        <f t="shared" si="115"/>
        <v>0</v>
      </c>
      <c r="AK107" s="4">
        <f t="shared" si="115"/>
        <v>0</v>
      </c>
      <c r="AL107" s="4">
        <f t="shared" si="115"/>
        <v>0</v>
      </c>
      <c r="AM107" s="4">
        <f t="shared" si="115"/>
        <v>0</v>
      </c>
      <c r="AN107" s="4">
        <f t="shared" si="115"/>
        <v>0</v>
      </c>
      <c r="AO107" s="4">
        <f t="shared" si="115"/>
        <v>0</v>
      </c>
      <c r="AP107" s="4">
        <f t="shared" si="115"/>
        <v>0</v>
      </c>
      <c r="AQ107" s="4">
        <f t="shared" si="115"/>
        <v>0</v>
      </c>
      <c r="AR107" s="4">
        <f t="shared" si="115"/>
        <v>0</v>
      </c>
      <c r="AS107" s="4">
        <f t="shared" si="115"/>
        <v>0</v>
      </c>
      <c r="AT107" s="4">
        <f t="shared" si="115"/>
        <v>0</v>
      </c>
      <c r="AU107" s="4">
        <f t="shared" si="115"/>
        <v>0</v>
      </c>
      <c r="AV107" s="4">
        <f t="shared" si="115"/>
        <v>0</v>
      </c>
      <c r="AW107" s="4">
        <f t="shared" si="115"/>
        <v>0</v>
      </c>
      <c r="AX107" s="4">
        <f t="shared" si="115"/>
        <v>0</v>
      </c>
      <c r="AY107" s="4">
        <f t="shared" si="115"/>
        <v>0</v>
      </c>
      <c r="AZ107" s="4">
        <f t="shared" si="115"/>
        <v>0</v>
      </c>
      <c r="BA107" s="4">
        <f t="shared" si="115"/>
        <v>0</v>
      </c>
      <c r="BB107" s="4">
        <f t="shared" si="115"/>
        <v>0</v>
      </c>
      <c r="BC107" s="4">
        <f t="shared" si="115"/>
        <v>0</v>
      </c>
      <c r="BD107" s="4">
        <f t="shared" si="115"/>
        <v>0</v>
      </c>
      <c r="BE107" s="4">
        <f t="shared" si="115"/>
        <v>0</v>
      </c>
      <c r="BF107" s="4">
        <f t="shared" si="115"/>
        <v>0</v>
      </c>
      <c r="BG107" s="4">
        <f t="shared" si="115"/>
        <v>0</v>
      </c>
      <c r="BH107" s="4">
        <f t="shared" si="115"/>
        <v>0</v>
      </c>
      <c r="BI107" s="4">
        <f t="shared" si="115"/>
        <v>0</v>
      </c>
      <c r="BJ107" s="4">
        <f t="shared" si="115"/>
        <v>0</v>
      </c>
      <c r="BK107" s="4">
        <f t="shared" si="115"/>
        <v>0</v>
      </c>
      <c r="BL107" s="4">
        <f t="shared" si="115"/>
        <v>0</v>
      </c>
      <c r="BM107" s="4">
        <f t="shared" si="115"/>
        <v>0</v>
      </c>
      <c r="BN107" s="4">
        <f t="shared" si="115"/>
        <v>0</v>
      </c>
      <c r="BO107" s="4">
        <f t="shared" si="115"/>
        <v>0</v>
      </c>
      <c r="BP107" s="4">
        <f t="shared" si="115"/>
        <v>0</v>
      </c>
      <c r="BQ107" s="4">
        <f t="shared" si="115"/>
        <v>0</v>
      </c>
      <c r="BR107" s="4">
        <f t="shared" ref="BR107" si="117">BR30</f>
        <v>0</v>
      </c>
    </row>
    <row r="108" spans="1:72" ht="17.399999999999999">
      <c r="B108" s="15" t="s">
        <v>22</v>
      </c>
      <c r="C108" s="16"/>
      <c r="D108" s="17">
        <f t="shared" ref="D108:BQ108" si="118">SUM(D103:D107)</f>
        <v>0.02</v>
      </c>
      <c r="E108" s="17">
        <f t="shared" si="118"/>
        <v>0</v>
      </c>
      <c r="F108" s="17">
        <f t="shared" si="118"/>
        <v>1.03E-2</v>
      </c>
      <c r="G108" s="17">
        <f t="shared" si="118"/>
        <v>5.0000000000000001E-4</v>
      </c>
      <c r="H108" s="17">
        <f t="shared" si="118"/>
        <v>0</v>
      </c>
      <c r="I108" s="17">
        <f t="shared" si="118"/>
        <v>0</v>
      </c>
      <c r="J108" s="17">
        <f t="shared" si="118"/>
        <v>0.13500000000000001</v>
      </c>
      <c r="K108" s="17">
        <f t="shared" si="118"/>
        <v>6.9999999999999999E-4</v>
      </c>
      <c r="L108" s="17">
        <f t="shared" si="118"/>
        <v>0</v>
      </c>
      <c r="M108" s="17">
        <f t="shared" si="118"/>
        <v>0</v>
      </c>
      <c r="N108" s="17">
        <f t="shared" si="118"/>
        <v>0</v>
      </c>
      <c r="O108" s="17">
        <f t="shared" si="118"/>
        <v>0</v>
      </c>
      <c r="P108" s="17">
        <f t="shared" si="118"/>
        <v>0</v>
      </c>
      <c r="Q108" s="17">
        <f t="shared" si="118"/>
        <v>0</v>
      </c>
      <c r="R108" s="17">
        <f t="shared" si="118"/>
        <v>0</v>
      </c>
      <c r="S108" s="17">
        <f t="shared" si="118"/>
        <v>0</v>
      </c>
      <c r="T108" s="17">
        <f t="shared" si="118"/>
        <v>0</v>
      </c>
      <c r="U108" s="17">
        <f t="shared" si="118"/>
        <v>0</v>
      </c>
      <c r="V108" s="17">
        <f t="shared" si="118"/>
        <v>0</v>
      </c>
      <c r="W108" s="17">
        <f>SUM(W103:W107)</f>
        <v>0</v>
      </c>
      <c r="X108" s="17">
        <f t="shared" si="118"/>
        <v>0</v>
      </c>
      <c r="Y108" s="17">
        <f t="shared" si="118"/>
        <v>0</v>
      </c>
      <c r="Z108" s="17">
        <f t="shared" si="118"/>
        <v>0</v>
      </c>
      <c r="AA108" s="17">
        <f t="shared" si="118"/>
        <v>0</v>
      </c>
      <c r="AB108" s="17">
        <f t="shared" si="118"/>
        <v>0</v>
      </c>
      <c r="AC108" s="17">
        <f t="shared" si="118"/>
        <v>0</v>
      </c>
      <c r="AD108" s="17">
        <f t="shared" si="118"/>
        <v>0</v>
      </c>
      <c r="AE108" s="17">
        <f t="shared" si="118"/>
        <v>0</v>
      </c>
      <c r="AF108" s="17">
        <f t="shared" ref="AF108:AI108" si="119">SUM(AF103:AF107)</f>
        <v>0</v>
      </c>
      <c r="AG108" s="17">
        <f t="shared" si="119"/>
        <v>0</v>
      </c>
      <c r="AH108" s="17">
        <f t="shared" si="119"/>
        <v>0</v>
      </c>
      <c r="AI108" s="17">
        <f t="shared" si="119"/>
        <v>0</v>
      </c>
      <c r="AJ108" s="17">
        <f t="shared" si="118"/>
        <v>0</v>
      </c>
      <c r="AK108" s="17">
        <f t="shared" si="118"/>
        <v>0</v>
      </c>
      <c r="AL108" s="17">
        <f t="shared" si="118"/>
        <v>0</v>
      </c>
      <c r="AM108" s="17">
        <f t="shared" si="118"/>
        <v>0</v>
      </c>
      <c r="AN108" s="17">
        <f t="shared" si="118"/>
        <v>0</v>
      </c>
      <c r="AO108" s="17">
        <f t="shared" si="118"/>
        <v>0</v>
      </c>
      <c r="AP108" s="17">
        <f t="shared" si="118"/>
        <v>0</v>
      </c>
      <c r="AQ108" s="17">
        <f t="shared" si="118"/>
        <v>0</v>
      </c>
      <c r="AR108" s="17">
        <f t="shared" si="118"/>
        <v>0</v>
      </c>
      <c r="AS108" s="17">
        <f t="shared" si="118"/>
        <v>0</v>
      </c>
      <c r="AT108" s="17">
        <f t="shared" si="118"/>
        <v>0</v>
      </c>
      <c r="AU108" s="17">
        <f t="shared" si="118"/>
        <v>0</v>
      </c>
      <c r="AV108" s="17">
        <f t="shared" si="118"/>
        <v>0</v>
      </c>
      <c r="AW108" s="17">
        <f t="shared" si="118"/>
        <v>0</v>
      </c>
      <c r="AX108" s="17">
        <f t="shared" si="118"/>
        <v>0</v>
      </c>
      <c r="AY108" s="17">
        <f t="shared" si="118"/>
        <v>0</v>
      </c>
      <c r="AZ108" s="17">
        <f t="shared" si="118"/>
        <v>0</v>
      </c>
      <c r="BA108" s="17">
        <f t="shared" si="118"/>
        <v>1.2E-2</v>
      </c>
      <c r="BB108" s="17">
        <f t="shared" si="118"/>
        <v>0</v>
      </c>
      <c r="BC108" s="17">
        <f t="shared" si="118"/>
        <v>0</v>
      </c>
      <c r="BD108" s="17">
        <f t="shared" si="118"/>
        <v>0</v>
      </c>
      <c r="BE108" s="17">
        <f t="shared" si="118"/>
        <v>0</v>
      </c>
      <c r="BF108" s="17">
        <f t="shared" si="118"/>
        <v>0</v>
      </c>
      <c r="BG108" s="17">
        <f t="shared" si="118"/>
        <v>0</v>
      </c>
      <c r="BH108" s="17">
        <f t="shared" si="118"/>
        <v>0</v>
      </c>
      <c r="BI108" s="17">
        <f t="shared" si="118"/>
        <v>0</v>
      </c>
      <c r="BJ108" s="17">
        <f t="shared" si="118"/>
        <v>0</v>
      </c>
      <c r="BK108" s="17">
        <f t="shared" si="118"/>
        <v>0</v>
      </c>
      <c r="BL108" s="17">
        <f t="shared" si="118"/>
        <v>0</v>
      </c>
      <c r="BM108" s="17">
        <f t="shared" si="118"/>
        <v>0</v>
      </c>
      <c r="BN108" s="17">
        <f t="shared" si="118"/>
        <v>0</v>
      </c>
      <c r="BO108" s="17">
        <f t="shared" si="118"/>
        <v>0</v>
      </c>
      <c r="BP108" s="17">
        <f t="shared" si="118"/>
        <v>0</v>
      </c>
      <c r="BQ108" s="17">
        <f t="shared" si="118"/>
        <v>5.0000000000000001E-4</v>
      </c>
      <c r="BR108" s="17">
        <f t="shared" ref="BR108" si="120">SUM(BR103:BR107)</f>
        <v>0</v>
      </c>
    </row>
    <row r="109" spans="1:72" ht="17.399999999999999">
      <c r="B109" s="15" t="s">
        <v>23</v>
      </c>
      <c r="C109" s="16"/>
      <c r="D109" s="18">
        <f t="shared" ref="D109:BQ109" si="121">PRODUCT(D108,$E$7)</f>
        <v>0.02</v>
      </c>
      <c r="E109" s="18">
        <f t="shared" si="121"/>
        <v>0</v>
      </c>
      <c r="F109" s="18">
        <f t="shared" si="121"/>
        <v>1.03E-2</v>
      </c>
      <c r="G109" s="18">
        <f t="shared" si="121"/>
        <v>5.0000000000000001E-4</v>
      </c>
      <c r="H109" s="18">
        <f t="shared" si="121"/>
        <v>0</v>
      </c>
      <c r="I109" s="18">
        <f t="shared" si="121"/>
        <v>0</v>
      </c>
      <c r="J109" s="18">
        <f t="shared" si="121"/>
        <v>0.13500000000000001</v>
      </c>
      <c r="K109" s="18">
        <f t="shared" si="121"/>
        <v>6.9999999999999999E-4</v>
      </c>
      <c r="L109" s="18">
        <f t="shared" si="121"/>
        <v>0</v>
      </c>
      <c r="M109" s="18">
        <f t="shared" si="121"/>
        <v>0</v>
      </c>
      <c r="N109" s="18">
        <f t="shared" si="121"/>
        <v>0</v>
      </c>
      <c r="O109" s="18">
        <f t="shared" si="121"/>
        <v>0</v>
      </c>
      <c r="P109" s="18">
        <f t="shared" si="121"/>
        <v>0</v>
      </c>
      <c r="Q109" s="18">
        <f t="shared" si="121"/>
        <v>0</v>
      </c>
      <c r="R109" s="18">
        <f t="shared" si="121"/>
        <v>0</v>
      </c>
      <c r="S109" s="18">
        <f t="shared" si="121"/>
        <v>0</v>
      </c>
      <c r="T109" s="18">
        <f t="shared" si="121"/>
        <v>0</v>
      </c>
      <c r="U109" s="18">
        <f t="shared" si="121"/>
        <v>0</v>
      </c>
      <c r="V109" s="18">
        <f t="shared" si="121"/>
        <v>0</v>
      </c>
      <c r="W109" s="18">
        <f>PRODUCT(W108,$E$7)</f>
        <v>0</v>
      </c>
      <c r="X109" s="18">
        <f t="shared" si="121"/>
        <v>0</v>
      </c>
      <c r="Y109" s="18">
        <f t="shared" si="121"/>
        <v>0</v>
      </c>
      <c r="Z109" s="18">
        <f t="shared" si="121"/>
        <v>0</v>
      </c>
      <c r="AA109" s="18">
        <f t="shared" si="121"/>
        <v>0</v>
      </c>
      <c r="AB109" s="18">
        <f t="shared" si="121"/>
        <v>0</v>
      </c>
      <c r="AC109" s="18">
        <f t="shared" si="121"/>
        <v>0</v>
      </c>
      <c r="AD109" s="18">
        <f t="shared" si="121"/>
        <v>0</v>
      </c>
      <c r="AE109" s="18">
        <f t="shared" si="121"/>
        <v>0</v>
      </c>
      <c r="AF109" s="18">
        <f t="shared" ref="AF109:AI109" si="122">PRODUCT(AF108,$E$7)</f>
        <v>0</v>
      </c>
      <c r="AG109" s="18">
        <f t="shared" si="122"/>
        <v>0</v>
      </c>
      <c r="AH109" s="18">
        <f t="shared" si="122"/>
        <v>0</v>
      </c>
      <c r="AI109" s="18">
        <f t="shared" si="122"/>
        <v>0</v>
      </c>
      <c r="AJ109" s="18">
        <f t="shared" si="121"/>
        <v>0</v>
      </c>
      <c r="AK109" s="18">
        <f t="shared" si="121"/>
        <v>0</v>
      </c>
      <c r="AL109" s="18">
        <f t="shared" si="121"/>
        <v>0</v>
      </c>
      <c r="AM109" s="18">
        <f t="shared" si="121"/>
        <v>0</v>
      </c>
      <c r="AN109" s="18">
        <f t="shared" si="121"/>
        <v>0</v>
      </c>
      <c r="AO109" s="18">
        <f t="shared" si="121"/>
        <v>0</v>
      </c>
      <c r="AP109" s="18">
        <f t="shared" si="121"/>
        <v>0</v>
      </c>
      <c r="AQ109" s="18">
        <f t="shared" si="121"/>
        <v>0</v>
      </c>
      <c r="AR109" s="18">
        <f t="shared" si="121"/>
        <v>0</v>
      </c>
      <c r="AS109" s="18">
        <f t="shared" si="121"/>
        <v>0</v>
      </c>
      <c r="AT109" s="18">
        <f t="shared" si="121"/>
        <v>0</v>
      </c>
      <c r="AU109" s="18">
        <f t="shared" si="121"/>
        <v>0</v>
      </c>
      <c r="AV109" s="18">
        <f t="shared" si="121"/>
        <v>0</v>
      </c>
      <c r="AW109" s="18">
        <f t="shared" si="121"/>
        <v>0</v>
      </c>
      <c r="AX109" s="18">
        <f t="shared" si="121"/>
        <v>0</v>
      </c>
      <c r="AY109" s="18">
        <f t="shared" si="121"/>
        <v>0</v>
      </c>
      <c r="AZ109" s="18">
        <f t="shared" si="121"/>
        <v>0</v>
      </c>
      <c r="BA109" s="18">
        <f t="shared" si="121"/>
        <v>1.2E-2</v>
      </c>
      <c r="BB109" s="18">
        <f t="shared" si="121"/>
        <v>0</v>
      </c>
      <c r="BC109" s="18">
        <f t="shared" si="121"/>
        <v>0</v>
      </c>
      <c r="BD109" s="18">
        <f t="shared" si="121"/>
        <v>0</v>
      </c>
      <c r="BE109" s="18">
        <f t="shared" si="121"/>
        <v>0</v>
      </c>
      <c r="BF109" s="18">
        <f t="shared" si="121"/>
        <v>0</v>
      </c>
      <c r="BG109" s="18">
        <f t="shared" si="121"/>
        <v>0</v>
      </c>
      <c r="BH109" s="18">
        <f t="shared" si="121"/>
        <v>0</v>
      </c>
      <c r="BI109" s="18">
        <f t="shared" si="121"/>
        <v>0</v>
      </c>
      <c r="BJ109" s="18">
        <f t="shared" si="121"/>
        <v>0</v>
      </c>
      <c r="BK109" s="18">
        <f t="shared" si="121"/>
        <v>0</v>
      </c>
      <c r="BL109" s="18">
        <f t="shared" si="121"/>
        <v>0</v>
      </c>
      <c r="BM109" s="18">
        <f t="shared" si="121"/>
        <v>0</v>
      </c>
      <c r="BN109" s="18">
        <f t="shared" si="121"/>
        <v>0</v>
      </c>
      <c r="BO109" s="18">
        <f t="shared" si="121"/>
        <v>0</v>
      </c>
      <c r="BP109" s="18">
        <f t="shared" si="121"/>
        <v>0</v>
      </c>
      <c r="BQ109" s="18">
        <f t="shared" si="121"/>
        <v>5.0000000000000001E-4</v>
      </c>
      <c r="BR109" s="18">
        <f t="shared" ref="BR109" si="123">PRODUCT(BR108,$E$7)</f>
        <v>0</v>
      </c>
    </row>
    <row r="111" spans="1:72" ht="17.399999999999999">
      <c r="A111" s="21"/>
      <c r="B111" s="22" t="s">
        <v>24</v>
      </c>
      <c r="C111" s="23" t="s">
        <v>25</v>
      </c>
      <c r="D111" s="24">
        <f>D45</f>
        <v>90.9</v>
      </c>
      <c r="E111" s="24">
        <f t="shared" ref="E111:BQ111" si="124">E45</f>
        <v>96</v>
      </c>
      <c r="F111" s="24">
        <f t="shared" si="124"/>
        <v>93</v>
      </c>
      <c r="G111" s="24">
        <f t="shared" si="124"/>
        <v>780</v>
      </c>
      <c r="H111" s="24">
        <f t="shared" si="124"/>
        <v>1610</v>
      </c>
      <c r="I111" s="24">
        <f t="shared" si="124"/>
        <v>760</v>
      </c>
      <c r="J111" s="24">
        <f t="shared" si="124"/>
        <v>90.57</v>
      </c>
      <c r="K111" s="24">
        <f t="shared" si="124"/>
        <v>1038.8900000000001</v>
      </c>
      <c r="L111" s="24">
        <f t="shared" si="124"/>
        <v>255.2</v>
      </c>
      <c r="M111" s="24">
        <f t="shared" si="124"/>
        <v>796</v>
      </c>
      <c r="N111" s="24">
        <f t="shared" si="124"/>
        <v>126.38</v>
      </c>
      <c r="O111" s="24">
        <f t="shared" si="124"/>
        <v>416.09</v>
      </c>
      <c r="P111" s="24">
        <f t="shared" si="124"/>
        <v>634.21</v>
      </c>
      <c r="Q111" s="24">
        <f t="shared" si="124"/>
        <v>503.33</v>
      </c>
      <c r="R111" s="24">
        <f t="shared" si="124"/>
        <v>0</v>
      </c>
      <c r="S111" s="24">
        <f t="shared" si="124"/>
        <v>0</v>
      </c>
      <c r="T111" s="24">
        <f t="shared" si="124"/>
        <v>0</v>
      </c>
      <c r="U111" s="24">
        <f t="shared" si="124"/>
        <v>920</v>
      </c>
      <c r="V111" s="24">
        <f t="shared" si="124"/>
        <v>464.1</v>
      </c>
      <c r="W111" s="24">
        <f>W45</f>
        <v>249</v>
      </c>
      <c r="X111" s="24">
        <f t="shared" si="124"/>
        <v>8.6999999999999993</v>
      </c>
      <c r="Y111" s="24">
        <f t="shared" si="124"/>
        <v>0</v>
      </c>
      <c r="Z111" s="24">
        <f t="shared" si="124"/>
        <v>415</v>
      </c>
      <c r="AA111" s="24">
        <f t="shared" si="124"/>
        <v>416</v>
      </c>
      <c r="AB111" s="24">
        <f t="shared" si="124"/>
        <v>358</v>
      </c>
      <c r="AC111" s="24">
        <f t="shared" si="124"/>
        <v>283</v>
      </c>
      <c r="AD111" s="24">
        <f t="shared" si="124"/>
        <v>144</v>
      </c>
      <c r="AE111" s="24">
        <f t="shared" si="124"/>
        <v>668</v>
      </c>
      <c r="AF111" s="24"/>
      <c r="AG111" s="24"/>
      <c r="AH111" s="24">
        <f t="shared" si="124"/>
        <v>340</v>
      </c>
      <c r="AI111" s="24"/>
      <c r="AJ111" s="24">
        <f t="shared" si="124"/>
        <v>263.64</v>
      </c>
      <c r="AK111" s="24">
        <f t="shared" si="124"/>
        <v>98</v>
      </c>
      <c r="AL111" s="24">
        <f t="shared" si="124"/>
        <v>67</v>
      </c>
      <c r="AM111" s="24">
        <f t="shared" si="124"/>
        <v>49.4</v>
      </c>
      <c r="AN111" s="24">
        <f t="shared" si="124"/>
        <v>240</v>
      </c>
      <c r="AO111" s="24">
        <f t="shared" si="124"/>
        <v>258</v>
      </c>
      <c r="AP111" s="24">
        <f t="shared" si="124"/>
        <v>0</v>
      </c>
      <c r="AQ111" s="24">
        <f t="shared" si="124"/>
        <v>346</v>
      </c>
      <c r="AR111" s="24">
        <f t="shared" si="124"/>
        <v>0</v>
      </c>
      <c r="AS111" s="24">
        <f t="shared" si="124"/>
        <v>281.61</v>
      </c>
      <c r="AT111" s="24">
        <f t="shared" si="124"/>
        <v>87.5</v>
      </c>
      <c r="AU111" s="24">
        <f t="shared" si="124"/>
        <v>74</v>
      </c>
      <c r="AV111" s="24">
        <f t="shared" si="124"/>
        <v>64.67</v>
      </c>
      <c r="AW111" s="24">
        <f t="shared" si="124"/>
        <v>75.709999999999994</v>
      </c>
      <c r="AX111" s="24">
        <f t="shared" si="124"/>
        <v>85.71</v>
      </c>
      <c r="AY111" s="24">
        <f t="shared" si="124"/>
        <v>58.75</v>
      </c>
      <c r="AZ111" s="24">
        <f t="shared" si="124"/>
        <v>95.38</v>
      </c>
      <c r="BA111" s="24">
        <f t="shared" si="124"/>
        <v>74</v>
      </c>
      <c r="BB111" s="24">
        <f t="shared" si="124"/>
        <v>65</v>
      </c>
      <c r="BC111" s="24">
        <f t="shared" si="124"/>
        <v>139.33000000000001</v>
      </c>
      <c r="BD111" s="24">
        <f t="shared" si="124"/>
        <v>362</v>
      </c>
      <c r="BE111" s="24">
        <f t="shared" si="124"/>
        <v>549</v>
      </c>
      <c r="BF111" s="24">
        <f t="shared" si="124"/>
        <v>666</v>
      </c>
      <c r="BG111" s="24">
        <f t="shared" si="124"/>
        <v>300</v>
      </c>
      <c r="BH111" s="24">
        <f t="shared" si="124"/>
        <v>578</v>
      </c>
      <c r="BI111" s="24">
        <f t="shared" si="124"/>
        <v>0</v>
      </c>
      <c r="BJ111" s="24">
        <f t="shared" si="124"/>
        <v>84</v>
      </c>
      <c r="BK111" s="24">
        <f t="shared" si="124"/>
        <v>68</v>
      </c>
      <c r="BL111" s="24">
        <f t="shared" si="124"/>
        <v>79</v>
      </c>
      <c r="BM111" s="24">
        <f t="shared" si="124"/>
        <v>87</v>
      </c>
      <c r="BN111" s="24">
        <f t="shared" si="124"/>
        <v>109</v>
      </c>
      <c r="BO111" s="24">
        <f t="shared" si="124"/>
        <v>329</v>
      </c>
      <c r="BP111" s="24">
        <f t="shared" si="124"/>
        <v>182.22</v>
      </c>
      <c r="BQ111" s="24">
        <f t="shared" si="124"/>
        <v>25</v>
      </c>
      <c r="BR111" s="24">
        <f t="shared" ref="BR111" si="125">BR45</f>
        <v>0</v>
      </c>
    </row>
    <row r="112" spans="1:72" ht="17.399999999999999">
      <c r="B112" s="15" t="s">
        <v>26</v>
      </c>
      <c r="C112" s="16" t="s">
        <v>25</v>
      </c>
      <c r="D112" s="17">
        <f>D111/1000</f>
        <v>9.0900000000000009E-2</v>
      </c>
      <c r="E112" s="17">
        <f t="shared" ref="E112:BQ112" si="126">E111/1000</f>
        <v>9.6000000000000002E-2</v>
      </c>
      <c r="F112" s="17">
        <f t="shared" si="126"/>
        <v>9.2999999999999999E-2</v>
      </c>
      <c r="G112" s="17">
        <f t="shared" si="126"/>
        <v>0.78</v>
      </c>
      <c r="H112" s="17">
        <f t="shared" si="126"/>
        <v>1.61</v>
      </c>
      <c r="I112" s="17">
        <f t="shared" si="126"/>
        <v>0.76</v>
      </c>
      <c r="J112" s="17">
        <f t="shared" si="126"/>
        <v>9.0569999999999998E-2</v>
      </c>
      <c r="K112" s="17">
        <f t="shared" si="126"/>
        <v>1.0388900000000001</v>
      </c>
      <c r="L112" s="17">
        <f t="shared" si="126"/>
        <v>0.25519999999999998</v>
      </c>
      <c r="M112" s="17">
        <f t="shared" si="126"/>
        <v>0.79600000000000004</v>
      </c>
      <c r="N112" s="17">
        <f t="shared" si="126"/>
        <v>0.12637999999999999</v>
      </c>
      <c r="O112" s="17">
        <f t="shared" si="126"/>
        <v>0.41608999999999996</v>
      </c>
      <c r="P112" s="17">
        <f t="shared" si="126"/>
        <v>0.63421000000000005</v>
      </c>
      <c r="Q112" s="17">
        <f t="shared" si="126"/>
        <v>0.50332999999999994</v>
      </c>
      <c r="R112" s="17">
        <f t="shared" si="126"/>
        <v>0</v>
      </c>
      <c r="S112" s="17">
        <f t="shared" si="126"/>
        <v>0</v>
      </c>
      <c r="T112" s="17">
        <f t="shared" si="126"/>
        <v>0</v>
      </c>
      <c r="U112" s="17">
        <f t="shared" si="126"/>
        <v>0.92</v>
      </c>
      <c r="V112" s="17">
        <f t="shared" si="126"/>
        <v>0.46410000000000001</v>
      </c>
      <c r="W112" s="17">
        <f>W111/1000</f>
        <v>0.249</v>
      </c>
      <c r="X112" s="17">
        <f t="shared" si="126"/>
        <v>8.6999999999999994E-3</v>
      </c>
      <c r="Y112" s="17">
        <f t="shared" si="126"/>
        <v>0</v>
      </c>
      <c r="Z112" s="17">
        <f t="shared" si="126"/>
        <v>0.41499999999999998</v>
      </c>
      <c r="AA112" s="17">
        <f t="shared" si="126"/>
        <v>0.41599999999999998</v>
      </c>
      <c r="AB112" s="17">
        <f t="shared" si="126"/>
        <v>0.35799999999999998</v>
      </c>
      <c r="AC112" s="17">
        <f t="shared" si="126"/>
        <v>0.28299999999999997</v>
      </c>
      <c r="AD112" s="17">
        <f t="shared" si="126"/>
        <v>0.14399999999999999</v>
      </c>
      <c r="AE112" s="17">
        <f t="shared" si="126"/>
        <v>0.66800000000000004</v>
      </c>
      <c r="AF112" s="17">
        <f t="shared" ref="AF112:AI112" si="127">AF111/1000</f>
        <v>0</v>
      </c>
      <c r="AG112" s="17">
        <f t="shared" si="127"/>
        <v>0</v>
      </c>
      <c r="AH112" s="17">
        <f t="shared" si="127"/>
        <v>0.34</v>
      </c>
      <c r="AI112" s="17">
        <f t="shared" si="127"/>
        <v>0</v>
      </c>
      <c r="AJ112" s="17">
        <f t="shared" si="126"/>
        <v>0.26363999999999999</v>
      </c>
      <c r="AK112" s="17">
        <f t="shared" si="126"/>
        <v>9.8000000000000004E-2</v>
      </c>
      <c r="AL112" s="17">
        <f t="shared" si="126"/>
        <v>6.7000000000000004E-2</v>
      </c>
      <c r="AM112" s="17">
        <f t="shared" si="126"/>
        <v>4.9399999999999999E-2</v>
      </c>
      <c r="AN112" s="17">
        <f t="shared" si="126"/>
        <v>0.24</v>
      </c>
      <c r="AO112" s="17">
        <f t="shared" si="126"/>
        <v>0.25800000000000001</v>
      </c>
      <c r="AP112" s="17">
        <f t="shared" si="126"/>
        <v>0</v>
      </c>
      <c r="AQ112" s="17">
        <f t="shared" si="126"/>
        <v>0.34599999999999997</v>
      </c>
      <c r="AR112" s="17">
        <f t="shared" si="126"/>
        <v>0</v>
      </c>
      <c r="AS112" s="17">
        <f t="shared" si="126"/>
        <v>0.28161000000000003</v>
      </c>
      <c r="AT112" s="17">
        <f t="shared" si="126"/>
        <v>8.7499999999999994E-2</v>
      </c>
      <c r="AU112" s="17">
        <f t="shared" si="126"/>
        <v>7.3999999999999996E-2</v>
      </c>
      <c r="AV112" s="17">
        <f t="shared" si="126"/>
        <v>6.4670000000000005E-2</v>
      </c>
      <c r="AW112" s="17">
        <f t="shared" si="126"/>
        <v>7.571E-2</v>
      </c>
      <c r="AX112" s="17">
        <f t="shared" si="126"/>
        <v>8.5709999999999995E-2</v>
      </c>
      <c r="AY112" s="17">
        <f t="shared" si="126"/>
        <v>5.8749999999999997E-2</v>
      </c>
      <c r="AZ112" s="17">
        <f t="shared" si="126"/>
        <v>9.5379999999999993E-2</v>
      </c>
      <c r="BA112" s="17">
        <f t="shared" si="126"/>
        <v>7.3999999999999996E-2</v>
      </c>
      <c r="BB112" s="17">
        <f t="shared" si="126"/>
        <v>6.5000000000000002E-2</v>
      </c>
      <c r="BC112" s="17">
        <f t="shared" si="126"/>
        <v>0.13933000000000001</v>
      </c>
      <c r="BD112" s="17">
        <f t="shared" si="126"/>
        <v>0.36199999999999999</v>
      </c>
      <c r="BE112" s="17">
        <f t="shared" si="126"/>
        <v>0.54900000000000004</v>
      </c>
      <c r="BF112" s="17">
        <f t="shared" si="126"/>
        <v>0.66600000000000004</v>
      </c>
      <c r="BG112" s="17">
        <f t="shared" si="126"/>
        <v>0.3</v>
      </c>
      <c r="BH112" s="17">
        <f t="shared" si="126"/>
        <v>0.57799999999999996</v>
      </c>
      <c r="BI112" s="17">
        <f t="shared" si="126"/>
        <v>0</v>
      </c>
      <c r="BJ112" s="17">
        <f t="shared" si="126"/>
        <v>8.4000000000000005E-2</v>
      </c>
      <c r="BK112" s="17">
        <f t="shared" si="126"/>
        <v>6.8000000000000005E-2</v>
      </c>
      <c r="BL112" s="17">
        <f t="shared" si="126"/>
        <v>7.9000000000000001E-2</v>
      </c>
      <c r="BM112" s="17">
        <f t="shared" si="126"/>
        <v>8.6999999999999994E-2</v>
      </c>
      <c r="BN112" s="17">
        <f t="shared" si="126"/>
        <v>0.109</v>
      </c>
      <c r="BO112" s="17">
        <f t="shared" si="126"/>
        <v>0.32900000000000001</v>
      </c>
      <c r="BP112" s="17">
        <f t="shared" si="126"/>
        <v>0.18221999999999999</v>
      </c>
      <c r="BQ112" s="17">
        <f t="shared" si="126"/>
        <v>2.5000000000000001E-2</v>
      </c>
      <c r="BR112" s="17">
        <f t="shared" ref="BR112" si="128">BR111/1000</f>
        <v>0</v>
      </c>
    </row>
    <row r="113" spans="1:72" ht="17.399999999999999">
      <c r="A113" s="25"/>
      <c r="B113" s="26" t="s">
        <v>27</v>
      </c>
      <c r="C113" s="96"/>
      <c r="D113" s="27">
        <f>D109*D111</f>
        <v>1.8180000000000001</v>
      </c>
      <c r="E113" s="27">
        <f t="shared" ref="E113:BQ113" si="129">E109*E111</f>
        <v>0</v>
      </c>
      <c r="F113" s="27">
        <f t="shared" si="129"/>
        <v>0.95789999999999997</v>
      </c>
      <c r="G113" s="27">
        <f t="shared" si="129"/>
        <v>0.39</v>
      </c>
      <c r="H113" s="27">
        <f t="shared" si="129"/>
        <v>0</v>
      </c>
      <c r="I113" s="27">
        <f t="shared" si="129"/>
        <v>0</v>
      </c>
      <c r="J113" s="27">
        <f t="shared" si="129"/>
        <v>12.22695</v>
      </c>
      <c r="K113" s="27">
        <f t="shared" si="129"/>
        <v>0.72722300000000006</v>
      </c>
      <c r="L113" s="27">
        <f t="shared" si="129"/>
        <v>0</v>
      </c>
      <c r="M113" s="27">
        <f t="shared" si="129"/>
        <v>0</v>
      </c>
      <c r="N113" s="27">
        <f t="shared" si="129"/>
        <v>0</v>
      </c>
      <c r="O113" s="27">
        <f t="shared" si="129"/>
        <v>0</v>
      </c>
      <c r="P113" s="27">
        <f t="shared" si="129"/>
        <v>0</v>
      </c>
      <c r="Q113" s="27">
        <f t="shared" si="129"/>
        <v>0</v>
      </c>
      <c r="R113" s="27">
        <f t="shared" si="129"/>
        <v>0</v>
      </c>
      <c r="S113" s="27">
        <f t="shared" si="129"/>
        <v>0</v>
      </c>
      <c r="T113" s="27">
        <f t="shared" si="129"/>
        <v>0</v>
      </c>
      <c r="U113" s="27">
        <f t="shared" si="129"/>
        <v>0</v>
      </c>
      <c r="V113" s="27">
        <f t="shared" si="129"/>
        <v>0</v>
      </c>
      <c r="W113" s="27">
        <f>W109*W111</f>
        <v>0</v>
      </c>
      <c r="X113" s="27">
        <f t="shared" si="129"/>
        <v>0</v>
      </c>
      <c r="Y113" s="27">
        <f t="shared" si="129"/>
        <v>0</v>
      </c>
      <c r="Z113" s="27">
        <f t="shared" si="129"/>
        <v>0</v>
      </c>
      <c r="AA113" s="27">
        <f t="shared" si="129"/>
        <v>0</v>
      </c>
      <c r="AB113" s="27">
        <f t="shared" si="129"/>
        <v>0</v>
      </c>
      <c r="AC113" s="27">
        <f t="shared" si="129"/>
        <v>0</v>
      </c>
      <c r="AD113" s="27">
        <f t="shared" si="129"/>
        <v>0</v>
      </c>
      <c r="AE113" s="27">
        <f t="shared" si="129"/>
        <v>0</v>
      </c>
      <c r="AF113" s="27">
        <f t="shared" ref="AF113:AI113" si="130">AF109*AF111</f>
        <v>0</v>
      </c>
      <c r="AG113" s="27">
        <f t="shared" si="130"/>
        <v>0</v>
      </c>
      <c r="AH113" s="27">
        <f t="shared" si="130"/>
        <v>0</v>
      </c>
      <c r="AI113" s="27">
        <f t="shared" si="130"/>
        <v>0</v>
      </c>
      <c r="AJ113" s="27">
        <f t="shared" si="129"/>
        <v>0</v>
      </c>
      <c r="AK113" s="27">
        <f t="shared" si="129"/>
        <v>0</v>
      </c>
      <c r="AL113" s="27">
        <f t="shared" si="129"/>
        <v>0</v>
      </c>
      <c r="AM113" s="27">
        <f t="shared" si="129"/>
        <v>0</v>
      </c>
      <c r="AN113" s="27">
        <f t="shared" si="129"/>
        <v>0</v>
      </c>
      <c r="AO113" s="27">
        <f t="shared" si="129"/>
        <v>0</v>
      </c>
      <c r="AP113" s="27">
        <f t="shared" si="129"/>
        <v>0</v>
      </c>
      <c r="AQ113" s="27">
        <f t="shared" si="129"/>
        <v>0</v>
      </c>
      <c r="AR113" s="27">
        <f t="shared" si="129"/>
        <v>0</v>
      </c>
      <c r="AS113" s="27">
        <f t="shared" si="129"/>
        <v>0</v>
      </c>
      <c r="AT113" s="27">
        <f t="shared" si="129"/>
        <v>0</v>
      </c>
      <c r="AU113" s="27">
        <f t="shared" si="129"/>
        <v>0</v>
      </c>
      <c r="AV113" s="27">
        <f t="shared" si="129"/>
        <v>0</v>
      </c>
      <c r="AW113" s="27">
        <f t="shared" si="129"/>
        <v>0</v>
      </c>
      <c r="AX113" s="27">
        <f t="shared" si="129"/>
        <v>0</v>
      </c>
      <c r="AY113" s="27">
        <f t="shared" si="129"/>
        <v>0</v>
      </c>
      <c r="AZ113" s="27">
        <f t="shared" si="129"/>
        <v>0</v>
      </c>
      <c r="BA113" s="27">
        <f t="shared" si="129"/>
        <v>0.88800000000000001</v>
      </c>
      <c r="BB113" s="27">
        <f t="shared" si="129"/>
        <v>0</v>
      </c>
      <c r="BC113" s="27">
        <f t="shared" si="129"/>
        <v>0</v>
      </c>
      <c r="BD113" s="27">
        <f t="shared" si="129"/>
        <v>0</v>
      </c>
      <c r="BE113" s="27">
        <f t="shared" si="129"/>
        <v>0</v>
      </c>
      <c r="BF113" s="27">
        <f t="shared" si="129"/>
        <v>0</v>
      </c>
      <c r="BG113" s="27">
        <f t="shared" si="129"/>
        <v>0</v>
      </c>
      <c r="BH113" s="27">
        <f t="shared" si="129"/>
        <v>0</v>
      </c>
      <c r="BI113" s="27">
        <f t="shared" si="129"/>
        <v>0</v>
      </c>
      <c r="BJ113" s="27">
        <f t="shared" si="129"/>
        <v>0</v>
      </c>
      <c r="BK113" s="27">
        <f t="shared" si="129"/>
        <v>0</v>
      </c>
      <c r="BL113" s="27">
        <f t="shared" si="129"/>
        <v>0</v>
      </c>
      <c r="BM113" s="27">
        <f t="shared" si="129"/>
        <v>0</v>
      </c>
      <c r="BN113" s="27">
        <f t="shared" si="129"/>
        <v>0</v>
      </c>
      <c r="BO113" s="27">
        <f t="shared" si="129"/>
        <v>0</v>
      </c>
      <c r="BP113" s="27">
        <f t="shared" si="129"/>
        <v>0</v>
      </c>
      <c r="BQ113" s="27">
        <f t="shared" si="129"/>
        <v>1.2500000000000001E-2</v>
      </c>
      <c r="BR113" s="27">
        <f t="shared" ref="BR113" si="131">BR109*BR111</f>
        <v>0</v>
      </c>
      <c r="BS113" s="28">
        <f>SUM(D113:BQ113)</f>
        <v>17.020573000000002</v>
      </c>
      <c r="BT113" s="29">
        <f>BS113/$C$10</f>
        <v>17.020573000000002</v>
      </c>
    </row>
    <row r="114" spans="1:72" ht="17.399999999999999">
      <c r="A114" s="25"/>
      <c r="B114" s="26" t="s">
        <v>28</v>
      </c>
      <c r="C114" s="96"/>
      <c r="D114" s="27">
        <f>D109*D111</f>
        <v>1.8180000000000001</v>
      </c>
      <c r="E114" s="27">
        <f t="shared" ref="E114:BQ114" si="132">E109*E111</f>
        <v>0</v>
      </c>
      <c r="F114" s="27">
        <f t="shared" si="132"/>
        <v>0.95789999999999997</v>
      </c>
      <c r="G114" s="27">
        <f t="shared" si="132"/>
        <v>0.39</v>
      </c>
      <c r="H114" s="27">
        <f t="shared" si="132"/>
        <v>0</v>
      </c>
      <c r="I114" s="27">
        <f t="shared" si="132"/>
        <v>0</v>
      </c>
      <c r="J114" s="27">
        <f t="shared" si="132"/>
        <v>12.22695</v>
      </c>
      <c r="K114" s="27">
        <f t="shared" si="132"/>
        <v>0.72722300000000006</v>
      </c>
      <c r="L114" s="27">
        <f t="shared" si="132"/>
        <v>0</v>
      </c>
      <c r="M114" s="27">
        <f t="shared" si="132"/>
        <v>0</v>
      </c>
      <c r="N114" s="27">
        <f t="shared" si="132"/>
        <v>0</v>
      </c>
      <c r="O114" s="27">
        <f t="shared" si="132"/>
        <v>0</v>
      </c>
      <c r="P114" s="27">
        <f t="shared" si="132"/>
        <v>0</v>
      </c>
      <c r="Q114" s="27">
        <f t="shared" si="132"/>
        <v>0</v>
      </c>
      <c r="R114" s="27">
        <f t="shared" si="132"/>
        <v>0</v>
      </c>
      <c r="S114" s="27">
        <f t="shared" si="132"/>
        <v>0</v>
      </c>
      <c r="T114" s="27">
        <f t="shared" si="132"/>
        <v>0</v>
      </c>
      <c r="U114" s="27">
        <f t="shared" si="132"/>
        <v>0</v>
      </c>
      <c r="V114" s="27">
        <f t="shared" si="132"/>
        <v>0</v>
      </c>
      <c r="W114" s="27">
        <f>W109*W111</f>
        <v>0</v>
      </c>
      <c r="X114" s="27">
        <f t="shared" si="132"/>
        <v>0</v>
      </c>
      <c r="Y114" s="27">
        <f t="shared" si="132"/>
        <v>0</v>
      </c>
      <c r="Z114" s="27">
        <f t="shared" si="132"/>
        <v>0</v>
      </c>
      <c r="AA114" s="27">
        <f t="shared" si="132"/>
        <v>0</v>
      </c>
      <c r="AB114" s="27">
        <f t="shared" si="132"/>
        <v>0</v>
      </c>
      <c r="AC114" s="27">
        <f t="shared" si="132"/>
        <v>0</v>
      </c>
      <c r="AD114" s="27">
        <f t="shared" si="132"/>
        <v>0</v>
      </c>
      <c r="AE114" s="27">
        <f t="shared" si="132"/>
        <v>0</v>
      </c>
      <c r="AF114" s="27">
        <f t="shared" ref="AF114:AI114" si="133">AF109*AF111</f>
        <v>0</v>
      </c>
      <c r="AG114" s="27">
        <f t="shared" si="133"/>
        <v>0</v>
      </c>
      <c r="AH114" s="27">
        <f t="shared" si="133"/>
        <v>0</v>
      </c>
      <c r="AI114" s="27">
        <f t="shared" si="133"/>
        <v>0</v>
      </c>
      <c r="AJ114" s="27">
        <f t="shared" si="132"/>
        <v>0</v>
      </c>
      <c r="AK114" s="27">
        <f t="shared" si="132"/>
        <v>0</v>
      </c>
      <c r="AL114" s="27">
        <f t="shared" si="132"/>
        <v>0</v>
      </c>
      <c r="AM114" s="27">
        <f t="shared" si="132"/>
        <v>0</v>
      </c>
      <c r="AN114" s="27">
        <f t="shared" si="132"/>
        <v>0</v>
      </c>
      <c r="AO114" s="27">
        <f t="shared" si="132"/>
        <v>0</v>
      </c>
      <c r="AP114" s="27">
        <f t="shared" si="132"/>
        <v>0</v>
      </c>
      <c r="AQ114" s="27">
        <f t="shared" si="132"/>
        <v>0</v>
      </c>
      <c r="AR114" s="27">
        <f t="shared" si="132"/>
        <v>0</v>
      </c>
      <c r="AS114" s="27">
        <f t="shared" si="132"/>
        <v>0</v>
      </c>
      <c r="AT114" s="27">
        <f t="shared" si="132"/>
        <v>0</v>
      </c>
      <c r="AU114" s="27">
        <f t="shared" si="132"/>
        <v>0</v>
      </c>
      <c r="AV114" s="27">
        <f t="shared" si="132"/>
        <v>0</v>
      </c>
      <c r="AW114" s="27">
        <f t="shared" si="132"/>
        <v>0</v>
      </c>
      <c r="AX114" s="27">
        <f t="shared" si="132"/>
        <v>0</v>
      </c>
      <c r="AY114" s="27">
        <f t="shared" si="132"/>
        <v>0</v>
      </c>
      <c r="AZ114" s="27">
        <f t="shared" si="132"/>
        <v>0</v>
      </c>
      <c r="BA114" s="27">
        <f t="shared" si="132"/>
        <v>0.88800000000000001</v>
      </c>
      <c r="BB114" s="27">
        <f t="shared" si="132"/>
        <v>0</v>
      </c>
      <c r="BC114" s="27">
        <f t="shared" si="132"/>
        <v>0</v>
      </c>
      <c r="BD114" s="27">
        <f t="shared" si="132"/>
        <v>0</v>
      </c>
      <c r="BE114" s="27">
        <f t="shared" si="132"/>
        <v>0</v>
      </c>
      <c r="BF114" s="27">
        <f t="shared" si="132"/>
        <v>0</v>
      </c>
      <c r="BG114" s="27">
        <f t="shared" si="132"/>
        <v>0</v>
      </c>
      <c r="BH114" s="27">
        <f t="shared" si="132"/>
        <v>0</v>
      </c>
      <c r="BI114" s="27">
        <f t="shared" si="132"/>
        <v>0</v>
      </c>
      <c r="BJ114" s="27">
        <f t="shared" si="132"/>
        <v>0</v>
      </c>
      <c r="BK114" s="27">
        <f t="shared" si="132"/>
        <v>0</v>
      </c>
      <c r="BL114" s="27">
        <f t="shared" si="132"/>
        <v>0</v>
      </c>
      <c r="BM114" s="27">
        <f t="shared" si="132"/>
        <v>0</v>
      </c>
      <c r="BN114" s="27">
        <f t="shared" si="132"/>
        <v>0</v>
      </c>
      <c r="BO114" s="27">
        <f t="shared" si="132"/>
        <v>0</v>
      </c>
      <c r="BP114" s="27">
        <f t="shared" si="132"/>
        <v>0</v>
      </c>
      <c r="BQ114" s="27">
        <f t="shared" si="132"/>
        <v>1.2500000000000001E-2</v>
      </c>
      <c r="BR114" s="27">
        <f t="shared" ref="BR114" si="134">BR109*BR111</f>
        <v>0</v>
      </c>
      <c r="BS114" s="28">
        <f>SUM(D114:BQ114)</f>
        <v>17.020573000000002</v>
      </c>
      <c r="BT114" s="29">
        <f>BS114/$C$10</f>
        <v>17.020573000000002</v>
      </c>
    </row>
  </sheetData>
  <mergeCells count="374">
    <mergeCell ref="AF101:AF102"/>
    <mergeCell ref="AG101:AG102"/>
    <mergeCell ref="AI101:AI102"/>
    <mergeCell ref="AF8:AF9"/>
    <mergeCell ref="AG8:AG9"/>
    <mergeCell ref="AO86:AO87"/>
    <mergeCell ref="AN86:AN87"/>
    <mergeCell ref="AM86:AM87"/>
    <mergeCell ref="AL86:AL87"/>
    <mergeCell ref="AK86:AK87"/>
    <mergeCell ref="AJ86:AJ87"/>
    <mergeCell ref="AH86:AH87"/>
    <mergeCell ref="AI8:AI9"/>
    <mergeCell ref="AF53:AF54"/>
    <mergeCell ref="AG53:AG54"/>
    <mergeCell ref="AI53:AI54"/>
    <mergeCell ref="AF69:AF70"/>
    <mergeCell ref="AG69:AG70"/>
    <mergeCell ref="AI69:AI70"/>
    <mergeCell ref="AF86:AF87"/>
    <mergeCell ref="AG86:AG87"/>
    <mergeCell ref="AI86:AI87"/>
    <mergeCell ref="AN69:AN70"/>
    <mergeCell ref="AO69:AO70"/>
    <mergeCell ref="BR8:BR9"/>
    <mergeCell ref="BR53:BR54"/>
    <mergeCell ref="BR69:BR70"/>
    <mergeCell ref="BR86:BR87"/>
    <mergeCell ref="BR101:BR102"/>
    <mergeCell ref="C113:C114"/>
    <mergeCell ref="BP101:BP102"/>
    <mergeCell ref="BQ101:BQ102"/>
    <mergeCell ref="BS101:BS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AC101:AC102"/>
    <mergeCell ref="AD101:AD102"/>
    <mergeCell ref="AE101:AE102"/>
    <mergeCell ref="AH101:AH102"/>
    <mergeCell ref="AJ101:AJ102"/>
    <mergeCell ref="AK101:AK102"/>
    <mergeCell ref="BT101:BT102"/>
    <mergeCell ref="A103:A107"/>
    <mergeCell ref="C103:C107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  <mergeCell ref="BB101:BB102"/>
    <mergeCell ref="BC101:BC102"/>
    <mergeCell ref="AR101:AR102"/>
    <mergeCell ref="AS101:AS102"/>
    <mergeCell ref="AT101:AT102"/>
    <mergeCell ref="W101:W102"/>
    <mergeCell ref="X101:X102"/>
    <mergeCell ref="Y101:Y102"/>
    <mergeCell ref="Z101:Z102"/>
    <mergeCell ref="AA101:AA102"/>
    <mergeCell ref="AB101:AB102"/>
    <mergeCell ref="Q101:Q102"/>
    <mergeCell ref="R101:R102"/>
    <mergeCell ref="S101:S102"/>
    <mergeCell ref="T101:T102"/>
    <mergeCell ref="U101:U102"/>
    <mergeCell ref="V101:V102"/>
    <mergeCell ref="K101:K102"/>
    <mergeCell ref="L101:L102"/>
    <mergeCell ref="M101:M102"/>
    <mergeCell ref="N101:N102"/>
    <mergeCell ref="O101:O102"/>
    <mergeCell ref="P101:P102"/>
    <mergeCell ref="E101:E102"/>
    <mergeCell ref="F101:F102"/>
    <mergeCell ref="G101:G102"/>
    <mergeCell ref="H101:H102"/>
    <mergeCell ref="I101:I102"/>
    <mergeCell ref="J101:J102"/>
    <mergeCell ref="A88:A91"/>
    <mergeCell ref="C88:C91"/>
    <mergeCell ref="C97:C98"/>
    <mergeCell ref="A101:A102"/>
    <mergeCell ref="C101:C102"/>
    <mergeCell ref="D101:D102"/>
    <mergeCell ref="BN86:BN87"/>
    <mergeCell ref="BO86:BO87"/>
    <mergeCell ref="BP86:BP87"/>
    <mergeCell ref="BB86:BB87"/>
    <mergeCell ref="BC86:BC87"/>
    <mergeCell ref="BD86:BD87"/>
    <mergeCell ref="BE86:BE87"/>
    <mergeCell ref="BF86:BF87"/>
    <mergeCell ref="BG86:BG87"/>
    <mergeCell ref="AV86:AV87"/>
    <mergeCell ref="AW86:AW87"/>
    <mergeCell ref="AX86:AX87"/>
    <mergeCell ref="AY86:AY87"/>
    <mergeCell ref="AZ86:AZ87"/>
    <mergeCell ref="BA86:BA87"/>
    <mergeCell ref="AP86:AP87"/>
    <mergeCell ref="AQ86:AQ87"/>
    <mergeCell ref="AR86:AR87"/>
    <mergeCell ref="BQ86:BQ87"/>
    <mergeCell ref="BS86:BS87"/>
    <mergeCell ref="BT86:BT87"/>
    <mergeCell ref="BH86:BH87"/>
    <mergeCell ref="BI86:BI87"/>
    <mergeCell ref="BJ86:BJ87"/>
    <mergeCell ref="BK86:BK87"/>
    <mergeCell ref="BL86:BL87"/>
    <mergeCell ref="BM86:BM87"/>
    <mergeCell ref="AS86:AS87"/>
    <mergeCell ref="AT86:AT87"/>
    <mergeCell ref="AU86:AU87"/>
    <mergeCell ref="AA86:AA87"/>
    <mergeCell ref="AB86:AB87"/>
    <mergeCell ref="AC86:AC87"/>
    <mergeCell ref="AD86:AD87"/>
    <mergeCell ref="AE86:AE87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BS69:BS70"/>
    <mergeCell ref="BT69:BT70"/>
    <mergeCell ref="C82:C83"/>
    <mergeCell ref="A86:A87"/>
    <mergeCell ref="C86:C87"/>
    <mergeCell ref="D86:D87"/>
    <mergeCell ref="E86:E87"/>
    <mergeCell ref="F86:F87"/>
    <mergeCell ref="G86:G87"/>
    <mergeCell ref="H86:H87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BH69:BH70"/>
    <mergeCell ref="BI69:BI70"/>
    <mergeCell ref="BJ69:BJ70"/>
    <mergeCell ref="BK69:BK70"/>
    <mergeCell ref="AZ69:AZ70"/>
    <mergeCell ref="BA69:BA70"/>
    <mergeCell ref="BB69:BB70"/>
    <mergeCell ref="BC69:BC70"/>
    <mergeCell ref="BD69:BD70"/>
    <mergeCell ref="BE69:BE70"/>
    <mergeCell ref="AT69:AT70"/>
    <mergeCell ref="AU69:AU70"/>
    <mergeCell ref="AV69:AV70"/>
    <mergeCell ref="AW69:AW70"/>
    <mergeCell ref="AX69:AX70"/>
    <mergeCell ref="AY69:AY70"/>
    <mergeCell ref="AP69:AP70"/>
    <mergeCell ref="AQ69:AQ70"/>
    <mergeCell ref="AR69:AR70"/>
    <mergeCell ref="AS69:AS70"/>
    <mergeCell ref="AE69:AE70"/>
    <mergeCell ref="AH69:AH70"/>
    <mergeCell ref="AJ69:AJ70"/>
    <mergeCell ref="AK69:AK70"/>
    <mergeCell ref="AL69:AL70"/>
    <mergeCell ref="AM69:AM70"/>
    <mergeCell ref="Y69:Y70"/>
    <mergeCell ref="Z69:Z70"/>
    <mergeCell ref="AA69:AA70"/>
    <mergeCell ref="AB69:AB70"/>
    <mergeCell ref="AC69:AC70"/>
    <mergeCell ref="AD69:AD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W53:W54"/>
    <mergeCell ref="X53:X54"/>
    <mergeCell ref="Y53:Y54"/>
    <mergeCell ref="Z53:Z54"/>
    <mergeCell ref="AA53:AA54"/>
    <mergeCell ref="AB53:AB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T8:BT9"/>
    <mergeCell ref="A10:A14"/>
    <mergeCell ref="C10:C14"/>
    <mergeCell ref="A15:A21"/>
    <mergeCell ref="C15:C21"/>
    <mergeCell ref="A22:A25"/>
    <mergeCell ref="C22:C25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N8:N9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4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3">
      <c r="A1" s="80" t="s">
        <v>81</v>
      </c>
      <c r="B1" s="80"/>
      <c r="C1" s="80"/>
      <c r="D1" s="80"/>
      <c r="E1" s="81"/>
      <c r="F1" s="81"/>
      <c r="G1" s="81"/>
      <c r="H1" s="81"/>
      <c r="I1" s="81"/>
      <c r="J1" s="81"/>
      <c r="K1" s="81"/>
      <c r="L1" s="81"/>
      <c r="M1" s="81"/>
      <c r="N1" s="82"/>
      <c r="O1" s="82"/>
      <c r="P1" s="82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3"/>
      <c r="BS1" s="81"/>
      <c r="BT1" s="81"/>
      <c r="BU1" s="81"/>
    </row>
    <row r="2" spans="1:73" ht="17.399999999999999">
      <c r="A2" s="80" t="s">
        <v>83</v>
      </c>
      <c r="B2" s="80"/>
      <c r="C2" s="80"/>
      <c r="D2" s="80"/>
      <c r="E2" s="81"/>
      <c r="F2" s="81"/>
      <c r="G2" s="81"/>
      <c r="H2" s="81"/>
      <c r="I2" s="81"/>
      <c r="J2" s="81"/>
      <c r="K2" s="84" t="s">
        <v>84</v>
      </c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3"/>
      <c r="BS2" s="81"/>
      <c r="BT2" s="81"/>
    </row>
    <row r="3" spans="1:73">
      <c r="A3" s="81" t="s">
        <v>85</v>
      </c>
      <c r="B3" s="81"/>
      <c r="C3" s="81"/>
      <c r="D3" s="81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3"/>
      <c r="BS3" s="81"/>
      <c r="BT3" s="81"/>
    </row>
    <row r="4" spans="1:73" ht="15.6">
      <c r="A4" s="81"/>
      <c r="B4" s="81"/>
      <c r="C4" s="81"/>
      <c r="D4" s="81"/>
      <c r="E4" s="81"/>
      <c r="F4" s="81"/>
      <c r="G4" s="81"/>
      <c r="H4" s="81"/>
      <c r="I4" s="81"/>
      <c r="J4" s="81"/>
      <c r="K4" s="81" t="s">
        <v>86</v>
      </c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3"/>
      <c r="BS4" s="81"/>
      <c r="BT4" s="81"/>
    </row>
    <row r="5" spans="1:73">
      <c r="A5" s="81"/>
      <c r="B5" s="81"/>
      <c r="C5" s="81"/>
      <c r="D5" s="81"/>
      <c r="E5" s="81"/>
      <c r="F5" s="81"/>
      <c r="G5" s="81"/>
      <c r="H5" s="81"/>
      <c r="I5" s="81"/>
      <c r="J5" s="81"/>
      <c r="K5" s="81" t="s">
        <v>82</v>
      </c>
      <c r="L5" s="81"/>
      <c r="M5" s="82"/>
      <c r="N5" s="82"/>
      <c r="O5" s="82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3"/>
      <c r="BS5" s="81"/>
      <c r="BT5" s="81"/>
    </row>
    <row r="7" spans="1:73">
      <c r="D7" t="s">
        <v>0</v>
      </c>
      <c r="F7" s="1">
        <v>1</v>
      </c>
      <c r="G7" t="s">
        <v>46</v>
      </c>
      <c r="K7" s="51">
        <f>' 3-7 лет (день 6) '!K7</f>
        <v>45799</v>
      </c>
      <c r="L7" s="36"/>
      <c r="Q7" s="36"/>
      <c r="X7" s="36"/>
    </row>
    <row r="8" spans="1:73" s="36" customFormat="1" ht="15" customHeight="1">
      <c r="A8" s="108"/>
      <c r="B8" s="37" t="s">
        <v>1</v>
      </c>
      <c r="C8" s="104" t="s">
        <v>2</v>
      </c>
      <c r="D8" s="104" t="str">
        <f>[1]Цены!A1</f>
        <v>Хлеб пшеничный</v>
      </c>
      <c r="E8" s="104" t="str">
        <f>[1]Цены!B1</f>
        <v>Хлеб ржано-пшеничный</v>
      </c>
      <c r="F8" s="104" t="str">
        <f>[1]Цены!C1</f>
        <v>Сахар</v>
      </c>
      <c r="G8" s="104" t="str">
        <f>[1]Цены!D1</f>
        <v>Чай</v>
      </c>
      <c r="H8" s="104" t="str">
        <f>[1]Цены!E1</f>
        <v>Какао</v>
      </c>
      <c r="I8" s="104" t="str">
        <f>[1]Цены!F1</f>
        <v>Кофейный напиток</v>
      </c>
      <c r="J8" s="104" t="str">
        <f>[1]Цены!G1</f>
        <v>Молоко 2,5%</v>
      </c>
      <c r="K8" s="104" t="str">
        <f>[1]Цены!H1</f>
        <v>Масло сливочное</v>
      </c>
      <c r="L8" s="104" t="str">
        <f>[1]Цены!I1</f>
        <v>Сметана 15%</v>
      </c>
      <c r="M8" s="104" t="str">
        <f>[1]Цены!J1</f>
        <v>Молоко сухое</v>
      </c>
      <c r="N8" s="104" t="str">
        <f>[1]Цены!K1</f>
        <v>Снежок 2,5 %</v>
      </c>
      <c r="O8" s="104" t="str">
        <f>[1]Цены!L1</f>
        <v>Творог 5%</v>
      </c>
      <c r="P8" s="104" t="str">
        <f>[1]Цены!M1</f>
        <v>Молоко сгущенное</v>
      </c>
      <c r="Q8" s="104" t="str">
        <f>[1]Цены!N1</f>
        <v xml:space="preserve">Джем Сава </v>
      </c>
      <c r="R8" s="104" t="str">
        <f>[1]Цены!O1</f>
        <v>Сыр</v>
      </c>
      <c r="S8" s="104" t="str">
        <f>[1]Цены!P1</f>
        <v>Зеленый горошек</v>
      </c>
      <c r="T8" s="104" t="str">
        <f>[1]Цены!Q1</f>
        <v>Кукуруза консервирован.</v>
      </c>
      <c r="U8" s="104" t="str">
        <f>[1]Цены!R1</f>
        <v>Консервы рыбные</v>
      </c>
      <c r="V8" s="104" t="str">
        <f>[1]Цены!S1</f>
        <v>Огурцы консервирован.</v>
      </c>
      <c r="W8" s="104" t="str">
        <f>[1]Цены!T1</f>
        <v>Огурцы свежие</v>
      </c>
      <c r="X8" s="104" t="str">
        <f>[1]Цены!U1</f>
        <v>Яйцо</v>
      </c>
      <c r="Y8" s="104" t="str">
        <f>[1]Цены!V1</f>
        <v>Икра кабачковая</v>
      </c>
      <c r="Z8" s="104" t="str">
        <f>[1]Цены!W1</f>
        <v>Изюм</v>
      </c>
      <c r="AA8" s="104" t="str">
        <f>[1]Цены!X1</f>
        <v>Курага</v>
      </c>
      <c r="AB8" s="104" t="str">
        <f>[1]Цены!Y1</f>
        <v>Чернослив</v>
      </c>
      <c r="AC8" s="104" t="str">
        <f>[1]Цены!Z1</f>
        <v>Шиповник</v>
      </c>
      <c r="AD8" s="104" t="str">
        <f>[1]Цены!AA1</f>
        <v>Сухофрукты</v>
      </c>
      <c r="AE8" s="104" t="str">
        <f>[1]Цены!AB1</f>
        <v>Ягода свежемороженная</v>
      </c>
      <c r="AF8" s="104" t="str">
        <f>' 3-7 лет (день 6) '!AF8:AF9</f>
        <v>Апельсин</v>
      </c>
      <c r="AG8" s="104" t="str">
        <f>' 3-7 лет (день 6) '!AG8:AG9</f>
        <v>Банан</v>
      </c>
      <c r="AH8" s="104" t="str">
        <f>' 3-7 лет (день 6) '!AH8:AH9</f>
        <v>Лимон</v>
      </c>
      <c r="AI8" s="104" t="str">
        <f>' 3-7 лет (день 6) '!AI8:AI9</f>
        <v>Яблоко</v>
      </c>
      <c r="AJ8" s="104" t="str">
        <f>[1]Цены!AD1</f>
        <v>Кисель</v>
      </c>
      <c r="AK8" s="104" t="str">
        <f>[1]Цены!AE1</f>
        <v xml:space="preserve">Сок </v>
      </c>
      <c r="AL8" s="104" t="str">
        <f>[1]Цены!AF1</f>
        <v>Макаронные изделия</v>
      </c>
      <c r="AM8" s="104" t="str">
        <f>[1]Цены!AG1</f>
        <v>Мука</v>
      </c>
      <c r="AN8" s="104" t="str">
        <f>[1]Цены!AH1</f>
        <v>Дрожжи</v>
      </c>
      <c r="AO8" s="104" t="str">
        <f>[1]Цены!AI1</f>
        <v>Печенье</v>
      </c>
      <c r="AP8" s="104" t="str">
        <f>[1]Цены!AJ1</f>
        <v>Пряники</v>
      </c>
      <c r="AQ8" s="104" t="str">
        <f>[1]Цены!AK1</f>
        <v>Вафли</v>
      </c>
      <c r="AR8" s="104" t="str">
        <f>[1]Цены!AL1</f>
        <v>Конфеты</v>
      </c>
      <c r="AS8" s="104" t="str">
        <f>[1]Цены!AM1</f>
        <v>Повидло Сава</v>
      </c>
      <c r="AT8" s="104" t="str">
        <f>[1]Цены!AN1</f>
        <v>Крупа геркулес</v>
      </c>
      <c r="AU8" s="104" t="str">
        <f>[1]Цены!AO1</f>
        <v>Крупа горох</v>
      </c>
      <c r="AV8" s="104" t="str">
        <f>[1]Цены!AP1</f>
        <v>Крупа гречневая</v>
      </c>
      <c r="AW8" s="104" t="str">
        <f>[1]Цены!AQ1</f>
        <v>Крупа кукурузная</v>
      </c>
      <c r="AX8" s="104" t="str">
        <f>[1]Цены!AR1</f>
        <v>Крупа манная</v>
      </c>
      <c r="AY8" s="104" t="str">
        <f>[1]Цены!AS1</f>
        <v>Крупа перловая</v>
      </c>
      <c r="AZ8" s="104" t="str">
        <f>[1]Цены!AT1</f>
        <v>Крупа пшеничная</v>
      </c>
      <c r="BA8" s="104" t="str">
        <f>[1]Цены!AU1</f>
        <v>Крупа пшено</v>
      </c>
      <c r="BB8" s="104" t="str">
        <f>[1]Цены!AV1</f>
        <v>Крупа ячневая</v>
      </c>
      <c r="BC8" s="104" t="str">
        <f>[1]Цены!AW1</f>
        <v>Рис</v>
      </c>
      <c r="BD8" s="104" t="str">
        <f>[1]Цены!AX1</f>
        <v>Цыпленок бройлер</v>
      </c>
      <c r="BE8" s="104" t="str">
        <f>[1]Цены!AY1</f>
        <v>Филе куриное</v>
      </c>
      <c r="BF8" s="104" t="str">
        <f>[1]Цены!AZ1</f>
        <v>Фарш говяжий</v>
      </c>
      <c r="BG8" s="104" t="str">
        <f>[1]Цены!BA1</f>
        <v>Печень куриная</v>
      </c>
      <c r="BH8" s="104" t="str">
        <f>[1]Цены!BB1</f>
        <v>Филе минтая</v>
      </c>
      <c r="BI8" s="104" t="str">
        <f>[1]Цены!BC1</f>
        <v>Филе сельди слабосол.</v>
      </c>
      <c r="BJ8" s="104" t="str">
        <f>[1]Цены!BD1</f>
        <v>Картофель</v>
      </c>
      <c r="BK8" s="104" t="str">
        <f>[1]Цены!BE1</f>
        <v>Морковь</v>
      </c>
      <c r="BL8" s="104" t="str">
        <f>[1]Цены!BF1</f>
        <v>Лук</v>
      </c>
      <c r="BM8" s="104" t="str">
        <f>[1]Цены!BG1</f>
        <v>Капуста</v>
      </c>
      <c r="BN8" s="104" t="str">
        <f>[1]Цены!BH1</f>
        <v>Свекла</v>
      </c>
      <c r="BO8" s="104" t="str">
        <f>[1]Цены!BI1</f>
        <v>Томатная паста</v>
      </c>
      <c r="BP8" s="104" t="str">
        <f>[1]Цены!BJ1</f>
        <v>Масло растительное</v>
      </c>
      <c r="BQ8" s="104" t="str">
        <f>[1]Цены!BK1</f>
        <v>Соль</v>
      </c>
      <c r="BR8" s="89" t="s">
        <v>48</v>
      </c>
      <c r="BS8" s="106" t="s">
        <v>3</v>
      </c>
      <c r="BT8" s="106" t="s">
        <v>4</v>
      </c>
    </row>
    <row r="9" spans="1:73" s="36" customFormat="1" ht="29.25" customHeight="1">
      <c r="A9" s="109"/>
      <c r="B9" s="3" t="s">
        <v>5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90"/>
      <c r="BS9" s="107"/>
      <c r="BT9" s="107"/>
    </row>
    <row r="10" spans="1:73" ht="15" customHeight="1">
      <c r="A10" s="101" t="s">
        <v>6</v>
      </c>
      <c r="B10" s="4" t="str">
        <f>' 3-7 лет (день 6) '!B10</f>
        <v>Ячневая каша молочная</v>
      </c>
      <c r="C10" s="93">
        <f>F7</f>
        <v>1</v>
      </c>
      <c r="D10" s="4"/>
      <c r="E10" s="4"/>
      <c r="F10" s="4">
        <v>5.0000000000000001E-3</v>
      </c>
      <c r="G10" s="4"/>
      <c r="H10" s="4"/>
      <c r="I10" s="4"/>
      <c r="J10" s="4"/>
      <c r="K10" s="4">
        <v>3.0000000000000001E-3</v>
      </c>
      <c r="L10" s="4"/>
      <c r="M10" s="4">
        <v>1.6500000000000001E-2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6">
        <v>2.5000000000000001E-2</v>
      </c>
      <c r="BC10" s="6"/>
      <c r="BD10" s="6"/>
      <c r="BE10" s="6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 ht="15" customHeight="1">
      <c r="A11" s="102"/>
      <c r="B11" s="4" t="str">
        <f>' 3-7 лет (день 6) '!B11</f>
        <v xml:space="preserve">Бутерброд с маслом </v>
      </c>
      <c r="C11" s="94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>
        <v>1.4E-2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6"/>
      <c r="BC11" s="6"/>
      <c r="BD11" s="6"/>
      <c r="BE11" s="6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ht="15" customHeight="1">
      <c r="A12" s="102"/>
      <c r="B12" s="4" t="str">
        <f>' 3-7 лет (день 6) '!B12</f>
        <v>Кофейный напиток с молоком</v>
      </c>
      <c r="C12" s="94"/>
      <c r="D12" s="4"/>
      <c r="E12" s="4"/>
      <c r="F12" s="4">
        <v>0.01</v>
      </c>
      <c r="G12" s="4"/>
      <c r="H12" s="4"/>
      <c r="I12" s="4">
        <v>2.3999999999999998E-3</v>
      </c>
      <c r="J12" s="4">
        <v>0.09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6"/>
      <c r="BC12" s="6"/>
      <c r="BD12" s="6"/>
      <c r="BE12" s="6"/>
      <c r="BF12" s="4"/>
      <c r="BG12" s="4"/>
      <c r="BH12" s="4"/>
      <c r="BI12" s="4"/>
      <c r="BJ12" s="4"/>
      <c r="BK12" s="4"/>
      <c r="BL12" s="4"/>
      <c r="BM12" s="6"/>
      <c r="BN12" s="6"/>
      <c r="BO12" s="4"/>
      <c r="BP12" s="4"/>
      <c r="BQ12" s="10"/>
      <c r="BR12" s="4"/>
    </row>
    <row r="13" spans="1:73" ht="15" customHeight="1">
      <c r="A13" s="102"/>
      <c r="B13" s="4"/>
      <c r="C13" s="9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6"/>
      <c r="BC13" s="6"/>
      <c r="BD13" s="6"/>
      <c r="BE13" s="6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 ht="15" customHeight="1">
      <c r="A14" s="103"/>
      <c r="B14" s="4"/>
      <c r="C14" s="9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6"/>
      <c r="BC14" s="6"/>
      <c r="BD14" s="6"/>
      <c r="BE14" s="6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 ht="15" customHeight="1">
      <c r="A15" s="102" t="s">
        <v>9</v>
      </c>
      <c r="B15" s="8" t="str">
        <f>' 3-7 лет (день 6) '!B15</f>
        <v>Борщ</v>
      </c>
      <c r="C15" s="94">
        <f>F7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6"/>
      <c r="BC15" s="6"/>
      <c r="BD15" s="6"/>
      <c r="BE15" s="6"/>
      <c r="BF15" s="4">
        <v>1.7999999999999999E-2</v>
      </c>
      <c r="BG15" s="4"/>
      <c r="BH15" s="4"/>
      <c r="BI15" s="4"/>
      <c r="BJ15" s="4">
        <v>2.7E-2</v>
      </c>
      <c r="BK15" s="4">
        <v>1.9800000000000002E-2</v>
      </c>
      <c r="BL15" s="4">
        <v>8.3999999999999995E-3</v>
      </c>
      <c r="BM15" s="6">
        <v>2.5000000000000001E-2</v>
      </c>
      <c r="BN15" s="6">
        <v>0.05</v>
      </c>
      <c r="BO15" s="4"/>
      <c r="BP15" s="4">
        <v>3.0000000000000001E-3</v>
      </c>
      <c r="BQ15" s="10">
        <v>2E-3</v>
      </c>
      <c r="BR15" s="4"/>
    </row>
    <row r="16" spans="1:73" ht="15" customHeight="1">
      <c r="A16" s="102"/>
      <c r="B16" s="8" t="str">
        <f>' 3-7 лет (день 6) '!B16</f>
        <v>Запеканка из печени с рисом</v>
      </c>
      <c r="C16" s="9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6"/>
      <c r="BC16" s="6">
        <v>2.1999999999999999E-2</v>
      </c>
      <c r="BD16" s="6"/>
      <c r="BE16" s="6"/>
      <c r="BF16" s="4"/>
      <c r="BG16" s="4">
        <v>0.05</v>
      </c>
      <c r="BH16" s="4"/>
      <c r="BI16" s="4"/>
      <c r="BJ16" s="4"/>
      <c r="BK16" s="4"/>
      <c r="BL16" s="4">
        <v>5.3999999999999999E-2</v>
      </c>
      <c r="BM16" s="6"/>
      <c r="BN16" s="6"/>
      <c r="BO16" s="4"/>
      <c r="BP16" s="4">
        <v>3.0000000000000001E-3</v>
      </c>
      <c r="BQ16" s="10">
        <v>2E-3</v>
      </c>
      <c r="BR16" s="4"/>
    </row>
    <row r="17" spans="1:71" ht="15" customHeight="1">
      <c r="A17" s="102"/>
      <c r="B17" s="8" t="str">
        <f>' 3-7 лет (день 6) '!B17</f>
        <v>Картофельное пюре</v>
      </c>
      <c r="C17" s="94"/>
      <c r="D17" s="4"/>
      <c r="E17" s="4"/>
      <c r="F17" s="4"/>
      <c r="G17" s="4"/>
      <c r="H17" s="4"/>
      <c r="I17" s="4"/>
      <c r="J17" s="4">
        <v>2.1999999999999999E-2</v>
      </c>
      <c r="K17" s="4">
        <v>5.0000000000000001E-3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11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6"/>
      <c r="BB17" s="6"/>
      <c r="BC17" s="6"/>
      <c r="BD17" s="6"/>
      <c r="BE17" s="6"/>
      <c r="BF17" s="4"/>
      <c r="BG17" s="4"/>
      <c r="BH17" s="4"/>
      <c r="BI17" s="4"/>
      <c r="BJ17" s="4">
        <v>0.17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 ht="15" customHeight="1">
      <c r="A18" s="102"/>
      <c r="B18" s="8" t="str">
        <f>' 3-7 лет (день 6) '!B18</f>
        <v>Хлеб пшеничный</v>
      </c>
      <c r="C18" s="94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6"/>
      <c r="BB18" s="6"/>
      <c r="BC18" s="6"/>
      <c r="BD18" s="6"/>
      <c r="BE18" s="6"/>
      <c r="BF18" s="4"/>
      <c r="BG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 ht="15" customHeight="1">
      <c r="A19" s="102"/>
      <c r="B19" s="8" t="str">
        <f>' 3-7 лет (день 6) '!B19</f>
        <v>Хлеб ржаной</v>
      </c>
      <c r="C19" s="94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1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6"/>
      <c r="BB19" s="6"/>
      <c r="BC19" s="6"/>
      <c r="BD19" s="6"/>
      <c r="BE19" s="6"/>
      <c r="BF19" s="4"/>
      <c r="BG19" s="4"/>
      <c r="BH19" s="4"/>
      <c r="BI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 ht="15" customHeight="1">
      <c r="A20" s="102"/>
      <c r="B20" s="8" t="str">
        <f>' 3-7 лет (день 6) '!B20</f>
        <v>Напиток лимонный</v>
      </c>
      <c r="C20" s="94"/>
      <c r="D20" s="4"/>
      <c r="E20" s="4"/>
      <c r="F20" s="4">
        <v>0.03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1.7999999999999999E-2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6"/>
      <c r="BC20" s="6"/>
      <c r="BD20" s="6"/>
      <c r="BE20" s="6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 ht="15" customHeight="1">
      <c r="A21" s="103"/>
      <c r="B21" s="9"/>
      <c r="C21" s="9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6"/>
      <c r="BB21" s="6"/>
      <c r="BC21" s="6"/>
      <c r="BD21" s="6"/>
      <c r="BE21" s="6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 ht="15" customHeight="1">
      <c r="A22" s="101" t="s">
        <v>16</v>
      </c>
      <c r="B22" s="4" t="str">
        <f>' 3-7 лет (день 6) '!B22</f>
        <v>Снежок</v>
      </c>
      <c r="C22" s="93">
        <f>$F$7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0.15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6"/>
      <c r="BC22" s="6"/>
      <c r="BD22" s="6"/>
      <c r="BE22" s="6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 ht="15" customHeight="1">
      <c r="A23" s="102"/>
      <c r="B23" s="4" t="str">
        <f>' 3-7 лет (день 6) '!B23</f>
        <v>Вафли</v>
      </c>
      <c r="C23" s="9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>
        <v>0.03</v>
      </c>
      <c r="AR23" s="4"/>
      <c r="AS23" s="4"/>
      <c r="AT23" s="4"/>
      <c r="AU23" s="4"/>
      <c r="AV23" s="4"/>
      <c r="AW23" s="4"/>
      <c r="AX23" s="4"/>
      <c r="AY23" s="4"/>
      <c r="AZ23" s="4"/>
      <c r="BA23" s="6"/>
      <c r="BB23" s="6"/>
      <c r="BC23" s="6"/>
      <c r="BD23" s="6"/>
      <c r="BE23" s="6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t="15" hidden="1" customHeight="1">
      <c r="A24" s="102"/>
      <c r="B24" s="4" t="str">
        <f>' 3-7 лет (день 6) '!B24</f>
        <v>Банан</v>
      </c>
      <c r="C24" s="9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6"/>
      <c r="BC24" s="6"/>
      <c r="BD24" s="6"/>
      <c r="BE24" s="6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 ht="14.25" customHeight="1">
      <c r="A25" s="103"/>
      <c r="B25" s="4"/>
      <c r="C25" s="9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6"/>
      <c r="BB25" s="6"/>
      <c r="BC25" s="6"/>
      <c r="BD25" s="6"/>
      <c r="BE25" s="6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 ht="15" customHeight="1">
      <c r="A26" s="101" t="s">
        <v>19</v>
      </c>
      <c r="B26" s="13" t="str">
        <f>' 3-7 лет (день 6) '!B26</f>
        <v>Суп молочный с пшеном</v>
      </c>
      <c r="C26" s="93">
        <f>$F$7</f>
        <v>1</v>
      </c>
      <c r="D26" s="4"/>
      <c r="E26" s="4"/>
      <c r="F26" s="4">
        <v>2E-3</v>
      </c>
      <c r="G26" s="4"/>
      <c r="H26" s="4"/>
      <c r="I26" s="4"/>
      <c r="J26" s="4">
        <v>0.14000000000000001</v>
      </c>
      <c r="K26" s="4">
        <v>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6">
        <v>1.6E-2</v>
      </c>
      <c r="BB26" s="6"/>
      <c r="BC26" s="6"/>
      <c r="BD26" s="6"/>
      <c r="BE26" s="6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 ht="15" customHeight="1">
      <c r="A27" s="102"/>
      <c r="B27" s="13" t="str">
        <f>' 3-7 лет (день 6) '!B27</f>
        <v>Хлеб пшеничный</v>
      </c>
      <c r="C27" s="94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6"/>
      <c r="BB27" s="6"/>
      <c r="BC27" s="6"/>
      <c r="BD27" s="6"/>
      <c r="BE27" s="6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 ht="15" customHeight="1">
      <c r="A28" s="102"/>
      <c r="B28" s="13" t="str">
        <f>' 3-7 лет (день 6) '!B28</f>
        <v>Чай с сахаром</v>
      </c>
      <c r="C28" s="94"/>
      <c r="D28" s="4"/>
      <c r="E28" s="4"/>
      <c r="F28" s="4">
        <v>1.2E-2</v>
      </c>
      <c r="G28" s="4">
        <v>5.9999999999999995E-4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6"/>
      <c r="BB28" s="6"/>
      <c r="BC28" s="6"/>
      <c r="BD28" s="6"/>
      <c r="BE28" s="6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 ht="15" customHeight="1">
      <c r="A29" s="102"/>
      <c r="B29" s="14"/>
      <c r="C29" s="9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6"/>
      <c r="BB29" s="6"/>
      <c r="BC29" s="6"/>
      <c r="BD29" s="6"/>
      <c r="BE29" s="6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 ht="15" customHeight="1">
      <c r="A30" s="103"/>
      <c r="B30" s="4"/>
      <c r="C30" s="9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  <c r="BB30" s="6"/>
      <c r="BC30" s="6"/>
      <c r="BD30" s="6"/>
      <c r="BE30" s="6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>
      <c r="A31" s="38"/>
      <c r="B31" s="39" t="s">
        <v>22</v>
      </c>
      <c r="C31" s="40"/>
      <c r="D31" s="41">
        <f t="shared" ref="D31:BR31" si="0">SUM(D10:D30)</f>
        <v>0.08</v>
      </c>
      <c r="E31" s="41">
        <f t="shared" si="0"/>
        <v>0.05</v>
      </c>
      <c r="F31" s="41">
        <f t="shared" si="0"/>
        <v>5.8999999999999997E-2</v>
      </c>
      <c r="G31" s="41">
        <f t="shared" si="0"/>
        <v>5.9999999999999995E-4</v>
      </c>
      <c r="H31" s="41">
        <f t="shared" si="0"/>
        <v>0</v>
      </c>
      <c r="I31" s="41">
        <f t="shared" si="0"/>
        <v>2.3999999999999998E-3</v>
      </c>
      <c r="J31" s="41">
        <f t="shared" si="0"/>
        <v>0.252</v>
      </c>
      <c r="K31" s="41">
        <f t="shared" si="0"/>
        <v>1.8000000000000002E-2</v>
      </c>
      <c r="L31" s="41">
        <f t="shared" si="0"/>
        <v>7.0000000000000001E-3</v>
      </c>
      <c r="M31" s="41">
        <f t="shared" si="0"/>
        <v>1.6500000000000001E-2</v>
      </c>
      <c r="N31" s="41">
        <f t="shared" si="0"/>
        <v>0.15</v>
      </c>
      <c r="O31" s="41">
        <f t="shared" si="0"/>
        <v>0</v>
      </c>
      <c r="P31" s="41">
        <f t="shared" si="0"/>
        <v>0</v>
      </c>
      <c r="Q31" s="41">
        <f t="shared" si="0"/>
        <v>0</v>
      </c>
      <c r="R31" s="41">
        <f t="shared" si="0"/>
        <v>1.4E-2</v>
      </c>
      <c r="S31" s="41">
        <f t="shared" si="0"/>
        <v>0</v>
      </c>
      <c r="T31" s="41">
        <f t="shared" si="0"/>
        <v>0</v>
      </c>
      <c r="U31" s="41">
        <f t="shared" si="0"/>
        <v>0</v>
      </c>
      <c r="V31" s="41">
        <f t="shared" si="0"/>
        <v>0</v>
      </c>
      <c r="W31" s="41">
        <f t="shared" si="0"/>
        <v>0</v>
      </c>
      <c r="X31" s="41">
        <f t="shared" si="0"/>
        <v>0.25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1">
        <f>SUM(AC10:AC30)</f>
        <v>0</v>
      </c>
      <c r="AD31" s="41">
        <f t="shared" ref="AD31:AQ31" si="1">SUM(AD10:AD30)</f>
        <v>0</v>
      </c>
      <c r="AE31" s="41">
        <f t="shared" si="1"/>
        <v>0</v>
      </c>
      <c r="AF31" s="41">
        <f t="shared" si="1"/>
        <v>0</v>
      </c>
      <c r="AG31" s="41">
        <f t="shared" si="1"/>
        <v>0</v>
      </c>
      <c r="AH31" s="41">
        <f t="shared" si="1"/>
        <v>1.7999999999999999E-2</v>
      </c>
      <c r="AI31" s="41">
        <f t="shared" si="1"/>
        <v>0</v>
      </c>
      <c r="AJ31" s="41">
        <f t="shared" si="1"/>
        <v>0</v>
      </c>
      <c r="AK31" s="41">
        <f t="shared" si="1"/>
        <v>0</v>
      </c>
      <c r="AL31" s="41">
        <f t="shared" si="1"/>
        <v>0</v>
      </c>
      <c r="AM31" s="41">
        <f t="shared" si="1"/>
        <v>0</v>
      </c>
      <c r="AN31" s="41">
        <f t="shared" si="1"/>
        <v>0</v>
      </c>
      <c r="AO31" s="41">
        <f t="shared" si="1"/>
        <v>0</v>
      </c>
      <c r="AP31" s="41">
        <f t="shared" si="1"/>
        <v>0</v>
      </c>
      <c r="AQ31" s="41">
        <f t="shared" si="1"/>
        <v>0.03</v>
      </c>
      <c r="AR31" s="41">
        <f t="shared" si="0"/>
        <v>0</v>
      </c>
      <c r="AS31" s="41">
        <f t="shared" si="0"/>
        <v>0</v>
      </c>
      <c r="AT31" s="41">
        <f t="shared" si="0"/>
        <v>0</v>
      </c>
      <c r="AU31" s="41">
        <f t="shared" si="0"/>
        <v>0</v>
      </c>
      <c r="AV31" s="41">
        <f t="shared" si="0"/>
        <v>0</v>
      </c>
      <c r="AW31" s="41">
        <f t="shared" si="0"/>
        <v>0</v>
      </c>
      <c r="AX31" s="41">
        <f t="shared" si="0"/>
        <v>0</v>
      </c>
      <c r="AY31" s="41">
        <f t="shared" si="0"/>
        <v>0</v>
      </c>
      <c r="AZ31" s="41">
        <f t="shared" si="0"/>
        <v>0</v>
      </c>
      <c r="BA31" s="41">
        <f t="shared" si="0"/>
        <v>1.6E-2</v>
      </c>
      <c r="BB31" s="41">
        <f t="shared" si="0"/>
        <v>2.5000000000000001E-2</v>
      </c>
      <c r="BC31" s="41">
        <f t="shared" si="0"/>
        <v>2.1999999999999999E-2</v>
      </c>
      <c r="BD31" s="41">
        <f t="shared" si="0"/>
        <v>0</v>
      </c>
      <c r="BE31" s="41">
        <f t="shared" si="0"/>
        <v>0</v>
      </c>
      <c r="BF31" s="41">
        <f t="shared" si="0"/>
        <v>1.7999999999999999E-2</v>
      </c>
      <c r="BG31" s="41">
        <f t="shared" si="0"/>
        <v>0.05</v>
      </c>
      <c r="BH31" s="41">
        <f t="shared" si="0"/>
        <v>0</v>
      </c>
      <c r="BI31" s="41">
        <f t="shared" si="0"/>
        <v>0</v>
      </c>
      <c r="BJ31" s="41">
        <f t="shared" si="0"/>
        <v>0.19700000000000001</v>
      </c>
      <c r="BK31" s="41">
        <f t="shared" si="0"/>
        <v>1.9800000000000002E-2</v>
      </c>
      <c r="BL31" s="41">
        <f t="shared" si="0"/>
        <v>6.2399999999999997E-2</v>
      </c>
      <c r="BM31" s="41">
        <f t="shared" si="0"/>
        <v>2.5000000000000001E-2</v>
      </c>
      <c r="BN31" s="41">
        <f t="shared" si="0"/>
        <v>0.05</v>
      </c>
      <c r="BO31" s="41">
        <f t="shared" si="0"/>
        <v>0</v>
      </c>
      <c r="BP31" s="41">
        <f t="shared" si="0"/>
        <v>6.0000000000000001E-3</v>
      </c>
      <c r="BQ31" s="53">
        <f t="shared" si="0"/>
        <v>6.0000000000000001E-3</v>
      </c>
      <c r="BR31" s="41">
        <f t="shared" si="0"/>
        <v>0</v>
      </c>
    </row>
    <row r="32" spans="1:71" ht="17.399999999999999">
      <c r="A32" s="38"/>
      <c r="B32" s="39" t="s">
        <v>31</v>
      </c>
      <c r="C32" s="40"/>
      <c r="D32" s="42">
        <f>ROUND(PRODUCT(D31,$F$7),3)</f>
        <v>0.08</v>
      </c>
      <c r="E32" s="42">
        <f t="shared" ref="E32:BR32" si="2">ROUND(PRODUCT(E31,$F$7),3)</f>
        <v>0.05</v>
      </c>
      <c r="F32" s="42">
        <f t="shared" si="2"/>
        <v>5.8999999999999997E-2</v>
      </c>
      <c r="G32" s="42">
        <f t="shared" si="2"/>
        <v>1E-3</v>
      </c>
      <c r="H32" s="42">
        <f t="shared" si="2"/>
        <v>0</v>
      </c>
      <c r="I32" s="42">
        <f t="shared" si="2"/>
        <v>2E-3</v>
      </c>
      <c r="J32" s="42">
        <f t="shared" si="2"/>
        <v>0.252</v>
      </c>
      <c r="K32" s="42">
        <f t="shared" si="2"/>
        <v>1.7999999999999999E-2</v>
      </c>
      <c r="L32" s="42">
        <f t="shared" si="2"/>
        <v>7.0000000000000001E-3</v>
      </c>
      <c r="M32" s="42">
        <f t="shared" si="2"/>
        <v>1.7000000000000001E-2</v>
      </c>
      <c r="N32" s="42">
        <f t="shared" si="2"/>
        <v>0.15</v>
      </c>
      <c r="O32" s="42">
        <f t="shared" si="2"/>
        <v>0</v>
      </c>
      <c r="P32" s="42">
        <f t="shared" si="2"/>
        <v>0</v>
      </c>
      <c r="Q32" s="42">
        <f t="shared" si="2"/>
        <v>0</v>
      </c>
      <c r="R32" s="42">
        <f t="shared" si="2"/>
        <v>1.4E-2</v>
      </c>
      <c r="S32" s="42">
        <f t="shared" si="2"/>
        <v>0</v>
      </c>
      <c r="T32" s="42">
        <f t="shared" si="2"/>
        <v>0</v>
      </c>
      <c r="U32" s="42">
        <f t="shared" si="2"/>
        <v>0</v>
      </c>
      <c r="V32" s="42">
        <f t="shared" si="2"/>
        <v>0</v>
      </c>
      <c r="W32" s="42">
        <f t="shared" si="2"/>
        <v>0</v>
      </c>
      <c r="X32" s="42">
        <f t="shared" si="2"/>
        <v>0.25</v>
      </c>
      <c r="Y32" s="42">
        <f t="shared" si="2"/>
        <v>0</v>
      </c>
      <c r="Z32" s="42">
        <f t="shared" si="2"/>
        <v>0</v>
      </c>
      <c r="AA32" s="42">
        <f t="shared" si="2"/>
        <v>0</v>
      </c>
      <c r="AB32" s="42">
        <f t="shared" si="2"/>
        <v>0</v>
      </c>
      <c r="AC32" s="42">
        <f t="shared" si="2"/>
        <v>0</v>
      </c>
      <c r="AD32" s="42">
        <f t="shared" si="2"/>
        <v>0</v>
      </c>
      <c r="AE32" s="42">
        <f t="shared" si="2"/>
        <v>0</v>
      </c>
      <c r="AF32" s="42">
        <f t="shared" si="2"/>
        <v>0</v>
      </c>
      <c r="AG32" s="42">
        <f t="shared" si="2"/>
        <v>0</v>
      </c>
      <c r="AH32" s="42">
        <f t="shared" si="2"/>
        <v>1.7999999999999999E-2</v>
      </c>
      <c r="AI32" s="42">
        <f t="shared" si="2"/>
        <v>0</v>
      </c>
      <c r="AJ32" s="42">
        <f t="shared" si="2"/>
        <v>0</v>
      </c>
      <c r="AK32" s="42">
        <f t="shared" si="2"/>
        <v>0</v>
      </c>
      <c r="AL32" s="42">
        <f t="shared" si="2"/>
        <v>0</v>
      </c>
      <c r="AM32" s="42">
        <f t="shared" si="2"/>
        <v>0</v>
      </c>
      <c r="AN32" s="42">
        <f t="shared" si="2"/>
        <v>0</v>
      </c>
      <c r="AO32" s="42">
        <f t="shared" si="2"/>
        <v>0</v>
      </c>
      <c r="AP32" s="42">
        <f t="shared" si="2"/>
        <v>0</v>
      </c>
      <c r="AQ32" s="42">
        <f t="shared" si="2"/>
        <v>0.03</v>
      </c>
      <c r="AR32" s="42">
        <f t="shared" si="2"/>
        <v>0</v>
      </c>
      <c r="AS32" s="42">
        <f t="shared" si="2"/>
        <v>0</v>
      </c>
      <c r="AT32" s="42">
        <f t="shared" si="2"/>
        <v>0</v>
      </c>
      <c r="AU32" s="42">
        <f t="shared" si="2"/>
        <v>0</v>
      </c>
      <c r="AV32" s="42">
        <f t="shared" si="2"/>
        <v>0</v>
      </c>
      <c r="AW32" s="42">
        <f t="shared" si="2"/>
        <v>0</v>
      </c>
      <c r="AX32" s="42">
        <f t="shared" si="2"/>
        <v>0</v>
      </c>
      <c r="AY32" s="42">
        <f t="shared" si="2"/>
        <v>0</v>
      </c>
      <c r="AZ32" s="42">
        <f t="shared" si="2"/>
        <v>0</v>
      </c>
      <c r="BA32" s="42">
        <f t="shared" si="2"/>
        <v>1.6E-2</v>
      </c>
      <c r="BB32" s="42">
        <f t="shared" si="2"/>
        <v>2.5000000000000001E-2</v>
      </c>
      <c r="BC32" s="42">
        <f t="shared" si="2"/>
        <v>2.1999999999999999E-2</v>
      </c>
      <c r="BD32" s="42">
        <f t="shared" si="2"/>
        <v>0</v>
      </c>
      <c r="BE32" s="42">
        <f t="shared" si="2"/>
        <v>0</v>
      </c>
      <c r="BF32" s="42">
        <f t="shared" si="2"/>
        <v>1.7999999999999999E-2</v>
      </c>
      <c r="BG32" s="42">
        <f t="shared" si="2"/>
        <v>0.05</v>
      </c>
      <c r="BH32" s="42">
        <f t="shared" si="2"/>
        <v>0</v>
      </c>
      <c r="BI32" s="42">
        <f t="shared" si="2"/>
        <v>0</v>
      </c>
      <c r="BJ32" s="42">
        <f t="shared" si="2"/>
        <v>0.19700000000000001</v>
      </c>
      <c r="BK32" s="42">
        <f t="shared" si="2"/>
        <v>0.02</v>
      </c>
      <c r="BL32" s="42">
        <f t="shared" si="2"/>
        <v>6.2E-2</v>
      </c>
      <c r="BM32" s="42">
        <f t="shared" si="2"/>
        <v>2.5000000000000001E-2</v>
      </c>
      <c r="BN32" s="42">
        <f t="shared" si="2"/>
        <v>0.05</v>
      </c>
      <c r="BO32" s="42">
        <f t="shared" si="2"/>
        <v>0</v>
      </c>
      <c r="BP32" s="42">
        <f t="shared" si="2"/>
        <v>6.0000000000000001E-3</v>
      </c>
      <c r="BQ32" s="42">
        <f t="shared" si="2"/>
        <v>6.0000000000000001E-3</v>
      </c>
      <c r="BR32" s="42">
        <f t="shared" si="2"/>
        <v>0</v>
      </c>
      <c r="BS32" s="43">
        <f>SUM(D32:BQ32)</f>
        <v>1.4450000000000003</v>
      </c>
    </row>
    <row r="33" spans="1:72" ht="18.75" customHeight="1"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3"/>
    </row>
    <row r="34" spans="1:72">
      <c r="D34" s="81" t="s">
        <v>87</v>
      </c>
      <c r="E34" s="81"/>
      <c r="F34" s="82"/>
      <c r="G34" s="81"/>
      <c r="H34" s="81" t="s">
        <v>88</v>
      </c>
      <c r="I34" s="81" t="s">
        <v>88</v>
      </c>
      <c r="J34" s="81"/>
      <c r="K34" s="81" t="s">
        <v>89</v>
      </c>
      <c r="L34" s="81"/>
      <c r="M34" s="81"/>
      <c r="BR34" s="70"/>
    </row>
    <row r="35" spans="1:72">
      <c r="D35" s="81" t="s">
        <v>90</v>
      </c>
      <c r="E35" s="81"/>
      <c r="F35" s="81" t="s">
        <v>91</v>
      </c>
      <c r="G35" s="81"/>
      <c r="H35" s="81" t="s">
        <v>92</v>
      </c>
      <c r="I35" s="81" t="s">
        <v>92</v>
      </c>
      <c r="J35" s="81"/>
      <c r="K35" s="81"/>
      <c r="L35" s="81"/>
      <c r="M35" s="81"/>
      <c r="BR35" s="70"/>
    </row>
    <row r="36" spans="1:72">
      <c r="D36" s="81"/>
      <c r="E36" s="81"/>
      <c r="F36" s="81"/>
      <c r="G36" s="81"/>
      <c r="H36" s="81"/>
      <c r="I36" s="81"/>
      <c r="J36" s="81"/>
      <c r="K36" s="81"/>
      <c r="L36" s="81"/>
      <c r="M36" s="81"/>
      <c r="BR36" s="70"/>
    </row>
    <row r="37" spans="1:72">
      <c r="D37" s="81"/>
      <c r="E37" s="81"/>
      <c r="F37" s="81" t="s">
        <v>93</v>
      </c>
      <c r="G37" s="81"/>
      <c r="H37" s="81" t="s">
        <v>94</v>
      </c>
      <c r="I37" s="81" t="s">
        <v>94</v>
      </c>
      <c r="J37" s="81"/>
      <c r="K37" s="81">
        <f>' 3-7 лет (день 6) '!K38</f>
        <v>0</v>
      </c>
      <c r="L37" s="81"/>
      <c r="M37" s="81"/>
      <c r="BR37" s="70"/>
      <c r="BS37" s="19"/>
      <c r="BT37" s="20"/>
    </row>
    <row r="38" spans="1:72">
      <c r="D38" s="86"/>
      <c r="E38" s="86"/>
      <c r="F38" s="86"/>
      <c r="G38" s="86"/>
      <c r="H38" s="86" t="s">
        <v>92</v>
      </c>
      <c r="I38" s="86" t="s">
        <v>92</v>
      </c>
      <c r="J38" s="86"/>
      <c r="K38" s="86"/>
      <c r="L38" s="86"/>
      <c r="M38" s="86"/>
      <c r="BR38" s="70"/>
    </row>
    <row r="44" spans="1:72" ht="17.399999999999999">
      <c r="A44" s="21"/>
      <c r="B44" s="22" t="s">
        <v>24</v>
      </c>
      <c r="C44" s="23" t="s">
        <v>25</v>
      </c>
      <c r="D44" s="68">
        <v>90.9</v>
      </c>
      <c r="E44" s="68">
        <v>96</v>
      </c>
      <c r="F44" s="68">
        <v>93</v>
      </c>
      <c r="G44" s="68">
        <v>780</v>
      </c>
      <c r="H44" s="68">
        <v>1610</v>
      </c>
      <c r="I44" s="68">
        <v>760</v>
      </c>
      <c r="J44" s="68">
        <v>90.57</v>
      </c>
      <c r="K44" s="68">
        <v>1038.8900000000001</v>
      </c>
      <c r="L44" s="68">
        <v>255.2</v>
      </c>
      <c r="M44" s="68">
        <v>796</v>
      </c>
      <c r="N44" s="68">
        <v>126.38</v>
      </c>
      <c r="O44" s="68">
        <v>416.09</v>
      </c>
      <c r="P44" s="68">
        <v>634.21</v>
      </c>
      <c r="Q44" s="68">
        <v>503.33</v>
      </c>
      <c r="R44" s="68"/>
      <c r="S44" s="68"/>
      <c r="T44" s="68"/>
      <c r="U44" s="68">
        <v>920</v>
      </c>
      <c r="V44" s="68">
        <v>464.1</v>
      </c>
      <c r="W44" s="68">
        <v>249</v>
      </c>
      <c r="X44" s="68">
        <v>8.6999999999999993</v>
      </c>
      <c r="Y44" s="68"/>
      <c r="Z44" s="68">
        <v>415</v>
      </c>
      <c r="AA44" s="68">
        <v>416</v>
      </c>
      <c r="AB44" s="68">
        <v>358</v>
      </c>
      <c r="AC44" s="68">
        <v>283</v>
      </c>
      <c r="AD44" s="68">
        <v>144</v>
      </c>
      <c r="AE44" s="68">
        <v>668</v>
      </c>
      <c r="AF44" s="68"/>
      <c r="AG44" s="68">
        <v>252</v>
      </c>
      <c r="AH44" s="68">
        <v>340</v>
      </c>
      <c r="AI44" s="68">
        <v>186</v>
      </c>
      <c r="AJ44" s="68">
        <v>263.64</v>
      </c>
      <c r="AK44" s="68">
        <v>98</v>
      </c>
      <c r="AL44" s="68">
        <v>67</v>
      </c>
      <c r="AM44" s="68">
        <v>49.4</v>
      </c>
      <c r="AN44" s="68">
        <v>240</v>
      </c>
      <c r="AO44" s="68">
        <v>258</v>
      </c>
      <c r="AP44" s="68"/>
      <c r="AQ44" s="68">
        <v>346</v>
      </c>
      <c r="AR44" s="68"/>
      <c r="AS44" s="68">
        <v>281.61</v>
      </c>
      <c r="AT44" s="68">
        <v>87.5</v>
      </c>
      <c r="AU44" s="68">
        <v>74</v>
      </c>
      <c r="AV44" s="68">
        <v>64.67</v>
      </c>
      <c r="AW44" s="68">
        <v>75.709999999999994</v>
      </c>
      <c r="AX44" s="68">
        <v>85.71</v>
      </c>
      <c r="AY44" s="68">
        <v>58.75</v>
      </c>
      <c r="AZ44" s="68">
        <v>95.38</v>
      </c>
      <c r="BA44" s="68">
        <v>74</v>
      </c>
      <c r="BB44" s="68">
        <v>65</v>
      </c>
      <c r="BC44" s="68">
        <v>139.33000000000001</v>
      </c>
      <c r="BD44" s="68">
        <v>362</v>
      </c>
      <c r="BE44" s="68">
        <v>549</v>
      </c>
      <c r="BF44" s="68">
        <v>666</v>
      </c>
      <c r="BG44" s="68">
        <v>300</v>
      </c>
      <c r="BH44" s="68">
        <v>578</v>
      </c>
      <c r="BI44" s="68"/>
      <c r="BJ44" s="68">
        <v>84</v>
      </c>
      <c r="BK44" s="68">
        <v>68</v>
      </c>
      <c r="BL44" s="68">
        <v>79</v>
      </c>
      <c r="BM44" s="68">
        <v>87</v>
      </c>
      <c r="BN44" s="68">
        <v>109</v>
      </c>
      <c r="BO44" s="68">
        <v>329</v>
      </c>
      <c r="BP44" s="68">
        <v>182.22</v>
      </c>
      <c r="BQ44" s="68">
        <v>25</v>
      </c>
      <c r="BR44" s="24"/>
    </row>
    <row r="45" spans="1:72" ht="17.399999999999999">
      <c r="B45" s="15" t="s">
        <v>26</v>
      </c>
      <c r="C45" s="16" t="s">
        <v>25</v>
      </c>
      <c r="D45" s="17">
        <f t="shared" ref="D45:BR45" si="3">D44/1000</f>
        <v>9.0900000000000009E-2</v>
      </c>
      <c r="E45" s="17">
        <f t="shared" si="3"/>
        <v>9.6000000000000002E-2</v>
      </c>
      <c r="F45" s="17">
        <f t="shared" si="3"/>
        <v>9.2999999999999999E-2</v>
      </c>
      <c r="G45" s="17">
        <f t="shared" si="3"/>
        <v>0.78</v>
      </c>
      <c r="H45" s="17">
        <f t="shared" si="3"/>
        <v>1.61</v>
      </c>
      <c r="I45" s="17">
        <f t="shared" si="3"/>
        <v>0.76</v>
      </c>
      <c r="J45" s="17">
        <f t="shared" si="3"/>
        <v>9.0569999999999998E-2</v>
      </c>
      <c r="K45" s="17">
        <f t="shared" si="3"/>
        <v>1.0388900000000001</v>
      </c>
      <c r="L45" s="17">
        <f t="shared" si="3"/>
        <v>0.25519999999999998</v>
      </c>
      <c r="M45" s="17">
        <f t="shared" si="3"/>
        <v>0.79600000000000004</v>
      </c>
      <c r="N45" s="17">
        <f t="shared" si="3"/>
        <v>0.12637999999999999</v>
      </c>
      <c r="O45" s="17">
        <f t="shared" si="3"/>
        <v>0.41608999999999996</v>
      </c>
      <c r="P45" s="17">
        <f t="shared" si="3"/>
        <v>0.63421000000000005</v>
      </c>
      <c r="Q45" s="17">
        <f t="shared" si="3"/>
        <v>0.50332999999999994</v>
      </c>
      <c r="R45" s="17">
        <f t="shared" si="3"/>
        <v>0</v>
      </c>
      <c r="S45" s="17">
        <f t="shared" si="3"/>
        <v>0</v>
      </c>
      <c r="T45" s="17">
        <f t="shared" si="3"/>
        <v>0</v>
      </c>
      <c r="U45" s="17">
        <f t="shared" si="3"/>
        <v>0.92</v>
      </c>
      <c r="V45" s="17">
        <f t="shared" si="3"/>
        <v>0.46410000000000001</v>
      </c>
      <c r="W45" s="17">
        <f>W44/1000</f>
        <v>0.249</v>
      </c>
      <c r="X45" s="17">
        <f t="shared" si="3"/>
        <v>8.6999999999999994E-3</v>
      </c>
      <c r="Y45" s="17">
        <f t="shared" si="3"/>
        <v>0</v>
      </c>
      <c r="Z45" s="17">
        <f t="shared" si="3"/>
        <v>0.41499999999999998</v>
      </c>
      <c r="AA45" s="17">
        <f t="shared" si="3"/>
        <v>0.41599999999999998</v>
      </c>
      <c r="AB45" s="17">
        <f t="shared" si="3"/>
        <v>0.35799999999999998</v>
      </c>
      <c r="AC45" s="17">
        <f t="shared" si="3"/>
        <v>0.28299999999999997</v>
      </c>
      <c r="AD45" s="17">
        <f t="shared" si="3"/>
        <v>0.14399999999999999</v>
      </c>
      <c r="AE45" s="17">
        <f t="shared" si="3"/>
        <v>0.66800000000000004</v>
      </c>
      <c r="AF45" s="17">
        <f t="shared" si="3"/>
        <v>0</v>
      </c>
      <c r="AG45" s="17">
        <f t="shared" si="3"/>
        <v>0.252</v>
      </c>
      <c r="AH45" s="17">
        <f t="shared" si="3"/>
        <v>0.34</v>
      </c>
      <c r="AI45" s="17">
        <f t="shared" si="3"/>
        <v>0.186</v>
      </c>
      <c r="AJ45" s="17">
        <f t="shared" si="3"/>
        <v>0.26363999999999999</v>
      </c>
      <c r="AK45" s="17">
        <f t="shared" si="3"/>
        <v>9.8000000000000004E-2</v>
      </c>
      <c r="AL45" s="17">
        <f t="shared" si="3"/>
        <v>6.7000000000000004E-2</v>
      </c>
      <c r="AM45" s="17">
        <f t="shared" si="3"/>
        <v>4.9399999999999999E-2</v>
      </c>
      <c r="AN45" s="17">
        <f t="shared" si="3"/>
        <v>0.24</v>
      </c>
      <c r="AO45" s="17">
        <f t="shared" si="3"/>
        <v>0.25800000000000001</v>
      </c>
      <c r="AP45" s="17">
        <f t="shared" si="3"/>
        <v>0</v>
      </c>
      <c r="AQ45" s="17">
        <f t="shared" si="3"/>
        <v>0.34599999999999997</v>
      </c>
      <c r="AR45" s="17">
        <f t="shared" si="3"/>
        <v>0</v>
      </c>
      <c r="AS45" s="17">
        <f t="shared" si="3"/>
        <v>0.28161000000000003</v>
      </c>
      <c r="AT45" s="17">
        <f t="shared" si="3"/>
        <v>8.7499999999999994E-2</v>
      </c>
      <c r="AU45" s="17">
        <f t="shared" si="3"/>
        <v>7.3999999999999996E-2</v>
      </c>
      <c r="AV45" s="17">
        <f t="shared" si="3"/>
        <v>6.4670000000000005E-2</v>
      </c>
      <c r="AW45" s="17">
        <f t="shared" si="3"/>
        <v>7.571E-2</v>
      </c>
      <c r="AX45" s="17">
        <f t="shared" si="3"/>
        <v>8.5709999999999995E-2</v>
      </c>
      <c r="AY45" s="17">
        <f t="shared" si="3"/>
        <v>5.8749999999999997E-2</v>
      </c>
      <c r="AZ45" s="17">
        <f t="shared" si="3"/>
        <v>9.5379999999999993E-2</v>
      </c>
      <c r="BA45" s="17">
        <f t="shared" si="3"/>
        <v>7.3999999999999996E-2</v>
      </c>
      <c r="BB45" s="17">
        <f t="shared" si="3"/>
        <v>6.5000000000000002E-2</v>
      </c>
      <c r="BC45" s="17">
        <f t="shared" si="3"/>
        <v>0.13933000000000001</v>
      </c>
      <c r="BD45" s="17">
        <f t="shared" si="3"/>
        <v>0.36199999999999999</v>
      </c>
      <c r="BE45" s="17">
        <f t="shared" si="3"/>
        <v>0.54900000000000004</v>
      </c>
      <c r="BF45" s="17">
        <f t="shared" si="3"/>
        <v>0.66600000000000004</v>
      </c>
      <c r="BG45" s="17">
        <f t="shared" si="3"/>
        <v>0.3</v>
      </c>
      <c r="BH45" s="17">
        <f t="shared" si="3"/>
        <v>0.57799999999999996</v>
      </c>
      <c r="BI45" s="17">
        <f t="shared" si="3"/>
        <v>0</v>
      </c>
      <c r="BJ45" s="17">
        <f t="shared" si="3"/>
        <v>8.4000000000000005E-2</v>
      </c>
      <c r="BK45" s="17">
        <f t="shared" si="3"/>
        <v>6.8000000000000005E-2</v>
      </c>
      <c r="BL45" s="17">
        <f t="shared" si="3"/>
        <v>7.9000000000000001E-2</v>
      </c>
      <c r="BM45" s="17">
        <f t="shared" si="3"/>
        <v>8.6999999999999994E-2</v>
      </c>
      <c r="BN45" s="17">
        <f t="shared" si="3"/>
        <v>0.109</v>
      </c>
      <c r="BO45" s="17">
        <f t="shared" si="3"/>
        <v>0.32900000000000001</v>
      </c>
      <c r="BP45" s="17">
        <f t="shared" si="3"/>
        <v>0.18221999999999999</v>
      </c>
      <c r="BQ45" s="17">
        <f t="shared" si="3"/>
        <v>2.5000000000000001E-2</v>
      </c>
      <c r="BR45" s="17">
        <f t="shared" si="3"/>
        <v>0</v>
      </c>
    </row>
    <row r="46" spans="1:72" ht="17.399999999999999">
      <c r="A46" s="25"/>
      <c r="B46" s="26" t="s">
        <v>27</v>
      </c>
      <c r="C46" s="98"/>
      <c r="D46" s="27">
        <f t="shared" ref="D46:AI46" si="4">D32*D44</f>
        <v>7.2720000000000002</v>
      </c>
      <c r="E46" s="27">
        <f t="shared" si="4"/>
        <v>4.8000000000000007</v>
      </c>
      <c r="F46" s="27">
        <f t="shared" si="4"/>
        <v>5.4870000000000001</v>
      </c>
      <c r="G46" s="27">
        <f t="shared" si="4"/>
        <v>0.78</v>
      </c>
      <c r="H46" s="27">
        <f t="shared" si="4"/>
        <v>0</v>
      </c>
      <c r="I46" s="27">
        <f t="shared" si="4"/>
        <v>1.52</v>
      </c>
      <c r="J46" s="27">
        <f t="shared" si="4"/>
        <v>22.823639999999997</v>
      </c>
      <c r="K46" s="27">
        <f t="shared" si="4"/>
        <v>18.700020000000002</v>
      </c>
      <c r="L46" s="27">
        <f t="shared" si="4"/>
        <v>1.7864</v>
      </c>
      <c r="M46" s="27">
        <f t="shared" si="4"/>
        <v>13.532000000000002</v>
      </c>
      <c r="N46" s="27">
        <f t="shared" si="4"/>
        <v>18.956999999999997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2.1749999999999998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0</v>
      </c>
      <c r="AH46" s="27">
        <f t="shared" si="4"/>
        <v>6.1199999999999992</v>
      </c>
      <c r="AI46" s="27">
        <f t="shared" si="4"/>
        <v>0</v>
      </c>
      <c r="AJ46" s="27">
        <f t="shared" ref="AJ46:BR46" si="5">AJ32*AJ44</f>
        <v>0</v>
      </c>
      <c r="AK46" s="27">
        <f t="shared" si="5"/>
        <v>0</v>
      </c>
      <c r="AL46" s="27">
        <f t="shared" si="5"/>
        <v>0</v>
      </c>
      <c r="AM46" s="27">
        <f t="shared" si="5"/>
        <v>0</v>
      </c>
      <c r="AN46" s="27">
        <f t="shared" si="5"/>
        <v>0</v>
      </c>
      <c r="AO46" s="27">
        <f t="shared" si="5"/>
        <v>0</v>
      </c>
      <c r="AP46" s="27">
        <f t="shared" si="5"/>
        <v>0</v>
      </c>
      <c r="AQ46" s="27">
        <f t="shared" si="5"/>
        <v>10.379999999999999</v>
      </c>
      <c r="AR46" s="27">
        <f t="shared" si="5"/>
        <v>0</v>
      </c>
      <c r="AS46" s="27">
        <f t="shared" si="5"/>
        <v>0</v>
      </c>
      <c r="AT46" s="27">
        <f t="shared" si="5"/>
        <v>0</v>
      </c>
      <c r="AU46" s="27">
        <f t="shared" si="5"/>
        <v>0</v>
      </c>
      <c r="AV46" s="27">
        <f t="shared" si="5"/>
        <v>0</v>
      </c>
      <c r="AW46" s="27">
        <f t="shared" si="5"/>
        <v>0</v>
      </c>
      <c r="AX46" s="27">
        <f t="shared" si="5"/>
        <v>0</v>
      </c>
      <c r="AY46" s="27">
        <f t="shared" si="5"/>
        <v>0</v>
      </c>
      <c r="AZ46" s="27">
        <f t="shared" si="5"/>
        <v>0</v>
      </c>
      <c r="BA46" s="27">
        <f t="shared" si="5"/>
        <v>1.1839999999999999</v>
      </c>
      <c r="BB46" s="27">
        <f t="shared" si="5"/>
        <v>1.625</v>
      </c>
      <c r="BC46" s="27">
        <f t="shared" si="5"/>
        <v>3.0652600000000003</v>
      </c>
      <c r="BD46" s="27">
        <f t="shared" si="5"/>
        <v>0</v>
      </c>
      <c r="BE46" s="27">
        <f t="shared" si="5"/>
        <v>0</v>
      </c>
      <c r="BF46" s="27">
        <f t="shared" si="5"/>
        <v>11.988</v>
      </c>
      <c r="BG46" s="27">
        <f t="shared" si="5"/>
        <v>15</v>
      </c>
      <c r="BH46" s="27">
        <f t="shared" si="5"/>
        <v>0</v>
      </c>
      <c r="BI46" s="27">
        <f t="shared" si="5"/>
        <v>0</v>
      </c>
      <c r="BJ46" s="27">
        <f t="shared" si="5"/>
        <v>16.548000000000002</v>
      </c>
      <c r="BK46" s="27">
        <f t="shared" si="5"/>
        <v>1.36</v>
      </c>
      <c r="BL46" s="27">
        <f t="shared" si="5"/>
        <v>4.8979999999999997</v>
      </c>
      <c r="BM46" s="27">
        <f t="shared" si="5"/>
        <v>2.1750000000000003</v>
      </c>
      <c r="BN46" s="27">
        <f t="shared" si="5"/>
        <v>5.45</v>
      </c>
      <c r="BO46" s="27">
        <f t="shared" si="5"/>
        <v>0</v>
      </c>
      <c r="BP46" s="27">
        <f t="shared" si="5"/>
        <v>1.0933200000000001</v>
      </c>
      <c r="BQ46" s="27">
        <f t="shared" si="5"/>
        <v>0.15</v>
      </c>
      <c r="BR46" s="27">
        <f t="shared" si="5"/>
        <v>0</v>
      </c>
      <c r="BS46" s="28">
        <f>SUM(D46:BQ46)</f>
        <v>178.86964</v>
      </c>
      <c r="BT46" s="29">
        <f>BS46/$C$10</f>
        <v>178.86964</v>
      </c>
    </row>
    <row r="47" spans="1:72" ht="17.399999999999999">
      <c r="A47" s="25"/>
      <c r="B47" s="26" t="s">
        <v>28</v>
      </c>
      <c r="C47" s="98"/>
      <c r="D47" s="27">
        <f t="shared" ref="D47:AI47" si="6">D32*D44</f>
        <v>7.2720000000000002</v>
      </c>
      <c r="E47" s="27">
        <f t="shared" si="6"/>
        <v>4.8000000000000007</v>
      </c>
      <c r="F47" s="27">
        <f t="shared" si="6"/>
        <v>5.4870000000000001</v>
      </c>
      <c r="G47" s="27">
        <f t="shared" si="6"/>
        <v>0.78</v>
      </c>
      <c r="H47" s="27">
        <f t="shared" si="6"/>
        <v>0</v>
      </c>
      <c r="I47" s="27">
        <f t="shared" si="6"/>
        <v>1.52</v>
      </c>
      <c r="J47" s="27">
        <f t="shared" si="6"/>
        <v>22.823639999999997</v>
      </c>
      <c r="K47" s="27">
        <f t="shared" si="6"/>
        <v>18.700020000000002</v>
      </c>
      <c r="L47" s="27">
        <f t="shared" si="6"/>
        <v>1.7864</v>
      </c>
      <c r="M47" s="27">
        <f t="shared" si="6"/>
        <v>13.532000000000002</v>
      </c>
      <c r="N47" s="27">
        <f t="shared" si="6"/>
        <v>18.956999999999997</v>
      </c>
      <c r="O47" s="27">
        <f t="shared" si="6"/>
        <v>0</v>
      </c>
      <c r="P47" s="27">
        <f t="shared" si="6"/>
        <v>0</v>
      </c>
      <c r="Q47" s="27">
        <f t="shared" si="6"/>
        <v>0</v>
      </c>
      <c r="R47" s="27">
        <f t="shared" si="6"/>
        <v>0</v>
      </c>
      <c r="S47" s="27">
        <f t="shared" si="6"/>
        <v>0</v>
      </c>
      <c r="T47" s="27">
        <f t="shared" si="6"/>
        <v>0</v>
      </c>
      <c r="U47" s="27">
        <f t="shared" si="6"/>
        <v>0</v>
      </c>
      <c r="V47" s="27">
        <f t="shared" si="6"/>
        <v>0</v>
      </c>
      <c r="W47" s="27">
        <f t="shared" si="6"/>
        <v>0</v>
      </c>
      <c r="X47" s="27">
        <f t="shared" si="6"/>
        <v>2.1749999999999998</v>
      </c>
      <c r="Y47" s="27">
        <f t="shared" si="6"/>
        <v>0</v>
      </c>
      <c r="Z47" s="27">
        <f t="shared" si="6"/>
        <v>0</v>
      </c>
      <c r="AA47" s="27">
        <f t="shared" si="6"/>
        <v>0</v>
      </c>
      <c r="AB47" s="27">
        <f t="shared" si="6"/>
        <v>0</v>
      </c>
      <c r="AC47" s="27">
        <f t="shared" si="6"/>
        <v>0</v>
      </c>
      <c r="AD47" s="27">
        <f t="shared" si="6"/>
        <v>0</v>
      </c>
      <c r="AE47" s="27">
        <f t="shared" si="6"/>
        <v>0</v>
      </c>
      <c r="AF47" s="27">
        <f t="shared" si="6"/>
        <v>0</v>
      </c>
      <c r="AG47" s="27">
        <f t="shared" si="6"/>
        <v>0</v>
      </c>
      <c r="AH47" s="27">
        <f t="shared" si="6"/>
        <v>6.1199999999999992</v>
      </c>
      <c r="AI47" s="27">
        <f t="shared" si="6"/>
        <v>0</v>
      </c>
      <c r="AJ47" s="27">
        <f t="shared" ref="AJ47:BR47" si="7">AJ32*AJ44</f>
        <v>0</v>
      </c>
      <c r="AK47" s="27">
        <f t="shared" si="7"/>
        <v>0</v>
      </c>
      <c r="AL47" s="27">
        <f t="shared" si="7"/>
        <v>0</v>
      </c>
      <c r="AM47" s="27">
        <f t="shared" si="7"/>
        <v>0</v>
      </c>
      <c r="AN47" s="27">
        <f t="shared" si="7"/>
        <v>0</v>
      </c>
      <c r="AO47" s="27">
        <f t="shared" si="7"/>
        <v>0</v>
      </c>
      <c r="AP47" s="27">
        <f t="shared" si="7"/>
        <v>0</v>
      </c>
      <c r="AQ47" s="27">
        <f t="shared" si="7"/>
        <v>10.379999999999999</v>
      </c>
      <c r="AR47" s="27">
        <f t="shared" si="7"/>
        <v>0</v>
      </c>
      <c r="AS47" s="27">
        <f t="shared" si="7"/>
        <v>0</v>
      </c>
      <c r="AT47" s="27">
        <f t="shared" si="7"/>
        <v>0</v>
      </c>
      <c r="AU47" s="27">
        <f t="shared" si="7"/>
        <v>0</v>
      </c>
      <c r="AV47" s="27">
        <f t="shared" si="7"/>
        <v>0</v>
      </c>
      <c r="AW47" s="27">
        <f t="shared" si="7"/>
        <v>0</v>
      </c>
      <c r="AX47" s="27">
        <f t="shared" si="7"/>
        <v>0</v>
      </c>
      <c r="AY47" s="27">
        <f t="shared" si="7"/>
        <v>0</v>
      </c>
      <c r="AZ47" s="27">
        <f t="shared" si="7"/>
        <v>0</v>
      </c>
      <c r="BA47" s="27">
        <f t="shared" si="7"/>
        <v>1.1839999999999999</v>
      </c>
      <c r="BB47" s="27">
        <f t="shared" si="7"/>
        <v>1.625</v>
      </c>
      <c r="BC47" s="27">
        <f t="shared" si="7"/>
        <v>3.0652600000000003</v>
      </c>
      <c r="BD47" s="27">
        <f t="shared" si="7"/>
        <v>0</v>
      </c>
      <c r="BE47" s="27">
        <f t="shared" si="7"/>
        <v>0</v>
      </c>
      <c r="BF47" s="27">
        <f t="shared" si="7"/>
        <v>11.988</v>
      </c>
      <c r="BG47" s="27">
        <f t="shared" si="7"/>
        <v>15</v>
      </c>
      <c r="BH47" s="27">
        <f t="shared" si="7"/>
        <v>0</v>
      </c>
      <c r="BI47" s="27">
        <f t="shared" si="7"/>
        <v>0</v>
      </c>
      <c r="BJ47" s="27">
        <f t="shared" si="7"/>
        <v>16.548000000000002</v>
      </c>
      <c r="BK47" s="27">
        <f t="shared" si="7"/>
        <v>1.36</v>
      </c>
      <c r="BL47" s="27">
        <f t="shared" si="7"/>
        <v>4.8979999999999997</v>
      </c>
      <c r="BM47" s="27">
        <f t="shared" si="7"/>
        <v>2.1750000000000003</v>
      </c>
      <c r="BN47" s="27">
        <f t="shared" si="7"/>
        <v>5.45</v>
      </c>
      <c r="BO47" s="27">
        <f t="shared" si="7"/>
        <v>0</v>
      </c>
      <c r="BP47" s="27">
        <f t="shared" si="7"/>
        <v>1.0933200000000001</v>
      </c>
      <c r="BQ47" s="27">
        <f t="shared" si="7"/>
        <v>0.15</v>
      </c>
      <c r="BR47" s="27">
        <f t="shared" si="7"/>
        <v>0</v>
      </c>
      <c r="BS47" s="28">
        <f>SUM(D47:BQ47)</f>
        <v>178.86964</v>
      </c>
      <c r="BT47" s="29">
        <f>BS47/$C$10</f>
        <v>178.86964</v>
      </c>
    </row>
    <row r="48" spans="1:72">
      <c r="A48" s="30"/>
      <c r="B48" s="30" t="s">
        <v>29</v>
      </c>
      <c r="D48" s="31">
        <f t="shared" ref="D48:BR48" si="8">D65+D82+D98+D114</f>
        <v>7.2720000000000002</v>
      </c>
      <c r="E48" s="31">
        <f t="shared" si="8"/>
        <v>4.8000000000000007</v>
      </c>
      <c r="F48" s="31">
        <f t="shared" si="8"/>
        <v>5.4870000000000001</v>
      </c>
      <c r="G48" s="31">
        <f t="shared" si="8"/>
        <v>0.46799999999999997</v>
      </c>
      <c r="H48" s="31">
        <f t="shared" si="8"/>
        <v>0</v>
      </c>
      <c r="I48" s="31">
        <f t="shared" si="8"/>
        <v>1.8239999999999998</v>
      </c>
      <c r="J48" s="31">
        <f t="shared" si="8"/>
        <v>22.823639999999997</v>
      </c>
      <c r="K48" s="31">
        <f t="shared" si="8"/>
        <v>18.700020000000002</v>
      </c>
      <c r="L48" s="31">
        <f t="shared" si="8"/>
        <v>1.7864</v>
      </c>
      <c r="M48" s="31">
        <f t="shared" si="8"/>
        <v>13.134</v>
      </c>
      <c r="N48" s="31">
        <f t="shared" si="8"/>
        <v>18.956999999999997</v>
      </c>
      <c r="O48" s="31">
        <f t="shared" si="8"/>
        <v>0</v>
      </c>
      <c r="P48" s="31">
        <f t="shared" si="8"/>
        <v>0</v>
      </c>
      <c r="Q48" s="31">
        <f t="shared" si="8"/>
        <v>0</v>
      </c>
      <c r="R48" s="31">
        <f t="shared" si="8"/>
        <v>0</v>
      </c>
      <c r="S48" s="31">
        <f t="shared" si="8"/>
        <v>0</v>
      </c>
      <c r="T48" s="31">
        <f t="shared" si="8"/>
        <v>0</v>
      </c>
      <c r="U48" s="31">
        <f t="shared" si="8"/>
        <v>0</v>
      </c>
      <c r="V48" s="31">
        <f t="shared" si="8"/>
        <v>0</v>
      </c>
      <c r="W48" s="31">
        <f t="shared" si="8"/>
        <v>0</v>
      </c>
      <c r="X48" s="31">
        <f t="shared" si="8"/>
        <v>2.1749999999999998</v>
      </c>
      <c r="Y48" s="31">
        <f t="shared" si="8"/>
        <v>0</v>
      </c>
      <c r="Z48" s="31">
        <f t="shared" si="8"/>
        <v>0</v>
      </c>
      <c r="AA48" s="31">
        <f t="shared" si="8"/>
        <v>0</v>
      </c>
      <c r="AB48" s="31">
        <f t="shared" si="8"/>
        <v>0</v>
      </c>
      <c r="AC48" s="31">
        <f t="shared" si="8"/>
        <v>0</v>
      </c>
      <c r="AD48" s="31">
        <f t="shared" si="8"/>
        <v>0</v>
      </c>
      <c r="AE48" s="31">
        <f t="shared" si="8"/>
        <v>0</v>
      </c>
      <c r="AF48" s="31">
        <f t="shared" si="8"/>
        <v>0</v>
      </c>
      <c r="AG48" s="31">
        <f t="shared" si="8"/>
        <v>0</v>
      </c>
      <c r="AH48" s="31">
        <f t="shared" si="8"/>
        <v>6.1199999999999992</v>
      </c>
      <c r="AI48" s="31">
        <f t="shared" si="8"/>
        <v>0</v>
      </c>
      <c r="AJ48" s="31">
        <f t="shared" si="8"/>
        <v>0</v>
      </c>
      <c r="AK48" s="31">
        <f t="shared" si="8"/>
        <v>0</v>
      </c>
      <c r="AL48" s="31">
        <f t="shared" si="8"/>
        <v>0</v>
      </c>
      <c r="AM48" s="31">
        <f t="shared" si="8"/>
        <v>0</v>
      </c>
      <c r="AN48" s="31">
        <f t="shared" si="8"/>
        <v>0</v>
      </c>
      <c r="AO48" s="31">
        <f t="shared" si="8"/>
        <v>0</v>
      </c>
      <c r="AP48" s="31">
        <f t="shared" si="8"/>
        <v>0</v>
      </c>
      <c r="AQ48" s="31">
        <f t="shared" si="8"/>
        <v>10.379999999999999</v>
      </c>
      <c r="AR48" s="31">
        <f t="shared" si="8"/>
        <v>0</v>
      </c>
      <c r="AS48" s="31">
        <f t="shared" si="8"/>
        <v>0</v>
      </c>
      <c r="AT48" s="31">
        <f t="shared" si="8"/>
        <v>0</v>
      </c>
      <c r="AU48" s="31">
        <f t="shared" si="8"/>
        <v>0</v>
      </c>
      <c r="AV48" s="31">
        <f t="shared" si="8"/>
        <v>0</v>
      </c>
      <c r="AW48" s="31">
        <f t="shared" si="8"/>
        <v>0</v>
      </c>
      <c r="AX48" s="31">
        <f t="shared" si="8"/>
        <v>0</v>
      </c>
      <c r="AY48" s="31">
        <f t="shared" si="8"/>
        <v>0</v>
      </c>
      <c r="AZ48" s="31">
        <f t="shared" si="8"/>
        <v>0</v>
      </c>
      <c r="BA48" s="31">
        <f t="shared" si="8"/>
        <v>1.1839999999999999</v>
      </c>
      <c r="BB48" s="31">
        <f t="shared" si="8"/>
        <v>1.625</v>
      </c>
      <c r="BC48" s="31">
        <f t="shared" si="8"/>
        <v>3.0652600000000003</v>
      </c>
      <c r="BD48" s="31">
        <f t="shared" si="8"/>
        <v>0</v>
      </c>
      <c r="BE48" s="31">
        <f t="shared" si="8"/>
        <v>0</v>
      </c>
      <c r="BF48" s="31">
        <f t="shared" si="8"/>
        <v>11.988</v>
      </c>
      <c r="BG48" s="31">
        <f t="shared" si="8"/>
        <v>15</v>
      </c>
      <c r="BH48" s="31">
        <f t="shared" si="8"/>
        <v>0</v>
      </c>
      <c r="BI48" s="31">
        <f t="shared" si="8"/>
        <v>0</v>
      </c>
      <c r="BJ48" s="31">
        <f t="shared" si="8"/>
        <v>16.548000000000002</v>
      </c>
      <c r="BK48" s="31">
        <f t="shared" si="8"/>
        <v>1.3464</v>
      </c>
      <c r="BL48" s="31">
        <f t="shared" si="8"/>
        <v>4.9295999999999998</v>
      </c>
      <c r="BM48" s="31">
        <f t="shared" si="8"/>
        <v>2.1750000000000003</v>
      </c>
      <c r="BN48" s="31">
        <f t="shared" si="8"/>
        <v>5.45</v>
      </c>
      <c r="BO48" s="31">
        <f t="shared" si="8"/>
        <v>0</v>
      </c>
      <c r="BP48" s="31">
        <f t="shared" si="8"/>
        <v>1.0933200000000001</v>
      </c>
      <c r="BQ48" s="31">
        <f t="shared" si="8"/>
        <v>0.15000000000000002</v>
      </c>
      <c r="BR48" s="31">
        <f t="shared" si="8"/>
        <v>0</v>
      </c>
      <c r="BT48" s="32">
        <f>BT64+BT81+BT97+BT113</f>
        <v>178.48164</v>
      </c>
    </row>
    <row r="49" spans="1:72">
      <c r="A49" s="30"/>
      <c r="B49" s="30" t="s">
        <v>30</v>
      </c>
    </row>
    <row r="51" spans="1:72">
      <c r="K51" t="s">
        <v>0</v>
      </c>
      <c r="Y51" t="s">
        <v>32</v>
      </c>
    </row>
    <row r="52" spans="1:72" ht="15" customHeight="1">
      <c r="A52" s="87"/>
      <c r="B52" s="2" t="s">
        <v>1</v>
      </c>
      <c r="C52" s="89" t="s">
        <v>2</v>
      </c>
      <c r="D52" s="89" t="str">
        <f>D8</f>
        <v>Хлеб пшеничный</v>
      </c>
      <c r="E52" s="89" t="str">
        <f>E8</f>
        <v>Хлеб ржано-пшеничный</v>
      </c>
      <c r="F52" s="89" t="str">
        <f>F8</f>
        <v>Сахар</v>
      </c>
      <c r="G52" s="89" t="str">
        <f>G8</f>
        <v>Чай</v>
      </c>
      <c r="H52" s="76"/>
      <c r="I52" s="89" t="str">
        <f>I8</f>
        <v>Кофейный напиток</v>
      </c>
      <c r="J52" s="89" t="str">
        <f>J8</f>
        <v>Молоко 2,5%</v>
      </c>
      <c r="K52" s="89" t="str">
        <f>K8</f>
        <v>Масло сливочное</v>
      </c>
      <c r="L52" s="89" t="str">
        <f>L8</f>
        <v>Сметана 15%</v>
      </c>
      <c r="M52" s="89" t="str">
        <f t="shared" ref="M52:W52" si="9">M8</f>
        <v>Молоко сухое</v>
      </c>
      <c r="N52" s="89" t="str">
        <f t="shared" si="9"/>
        <v>Снежок 2,5 %</v>
      </c>
      <c r="O52" s="89" t="str">
        <f t="shared" si="9"/>
        <v>Творог 5%</v>
      </c>
      <c r="P52" s="89" t="str">
        <f t="shared" si="9"/>
        <v>Молоко сгущенное</v>
      </c>
      <c r="Q52" s="89" t="str">
        <f t="shared" si="9"/>
        <v xml:space="preserve">Джем Сава </v>
      </c>
      <c r="R52" s="89" t="str">
        <f t="shared" si="9"/>
        <v>Сыр</v>
      </c>
      <c r="S52" s="89" t="str">
        <f t="shared" si="9"/>
        <v>Зеленый горошек</v>
      </c>
      <c r="T52" s="89" t="str">
        <f t="shared" si="9"/>
        <v>Кукуруза консервирован.</v>
      </c>
      <c r="U52" s="89" t="str">
        <f t="shared" si="9"/>
        <v>Консервы рыбные</v>
      </c>
      <c r="V52" s="89" t="str">
        <f t="shared" si="9"/>
        <v>Огурцы консервирован.</v>
      </c>
      <c r="W52" s="89" t="str">
        <f t="shared" si="9"/>
        <v>Огурцы свежие</v>
      </c>
      <c r="X52" s="89" t="str">
        <f>X8</f>
        <v>Яйцо</v>
      </c>
      <c r="Y52" s="89" t="str">
        <f>Y8</f>
        <v>Икра кабачковая</v>
      </c>
      <c r="Z52" s="89" t="str">
        <f t="shared" ref="Z52:AB52" si="10">Z8</f>
        <v>Изюм</v>
      </c>
      <c r="AA52" s="89" t="str">
        <f t="shared" si="10"/>
        <v>Курага</v>
      </c>
      <c r="AB52" s="89" t="str">
        <f t="shared" si="10"/>
        <v>Чернослив</v>
      </c>
      <c r="AC52" s="89" t="str">
        <f>AC8</f>
        <v>Шиповник</v>
      </c>
      <c r="AD52" s="89" t="str">
        <f t="shared" ref="AD52:BR52" si="11">AD8</f>
        <v>Сухофрукты</v>
      </c>
      <c r="AE52" s="89" t="str">
        <f t="shared" si="11"/>
        <v>Ягода свежемороженная</v>
      </c>
      <c r="AF52" s="89" t="str">
        <f t="shared" si="11"/>
        <v>Апельсин</v>
      </c>
      <c r="AG52" s="89" t="str">
        <f t="shared" si="11"/>
        <v>Банан</v>
      </c>
      <c r="AH52" s="89" t="str">
        <f t="shared" si="11"/>
        <v>Лимон</v>
      </c>
      <c r="AI52" s="89" t="str">
        <f t="shared" si="11"/>
        <v>Яблоко</v>
      </c>
      <c r="AJ52" s="89" t="str">
        <f t="shared" si="11"/>
        <v>Кисель</v>
      </c>
      <c r="AK52" s="89" t="str">
        <f t="shared" si="11"/>
        <v xml:space="preserve">Сок </v>
      </c>
      <c r="AL52" s="89" t="str">
        <f t="shared" si="11"/>
        <v>Макаронные изделия</v>
      </c>
      <c r="AM52" s="89" t="str">
        <f t="shared" si="11"/>
        <v>Мука</v>
      </c>
      <c r="AN52" s="89" t="str">
        <f t="shared" si="11"/>
        <v>Дрожжи</v>
      </c>
      <c r="AO52" s="89" t="str">
        <f t="shared" si="11"/>
        <v>Печенье</v>
      </c>
      <c r="AP52" s="89" t="str">
        <f t="shared" si="11"/>
        <v>Пряники</v>
      </c>
      <c r="AQ52" s="89" t="str">
        <f t="shared" si="11"/>
        <v>Вафли</v>
      </c>
      <c r="AR52" s="89" t="str">
        <f t="shared" si="11"/>
        <v>Конфеты</v>
      </c>
      <c r="AS52" s="89" t="str">
        <f t="shared" si="11"/>
        <v>Повидло Сава</v>
      </c>
      <c r="AT52" s="89" t="str">
        <f t="shared" si="11"/>
        <v>Крупа геркулес</v>
      </c>
      <c r="AU52" s="89" t="str">
        <f t="shared" si="11"/>
        <v>Крупа горох</v>
      </c>
      <c r="AV52" s="89" t="str">
        <f t="shared" si="11"/>
        <v>Крупа гречневая</v>
      </c>
      <c r="AW52" s="89" t="str">
        <f t="shared" si="11"/>
        <v>Крупа кукурузная</v>
      </c>
      <c r="AX52" s="89" t="str">
        <f t="shared" si="11"/>
        <v>Крупа манная</v>
      </c>
      <c r="AY52" s="89" t="str">
        <f t="shared" si="11"/>
        <v>Крупа перловая</v>
      </c>
      <c r="AZ52" s="89" t="str">
        <f t="shared" si="11"/>
        <v>Крупа пшеничная</v>
      </c>
      <c r="BA52" s="89" t="str">
        <f t="shared" si="11"/>
        <v>Крупа пшено</v>
      </c>
      <c r="BB52" s="89" t="str">
        <f t="shared" si="11"/>
        <v>Крупа ячневая</v>
      </c>
      <c r="BC52" s="89" t="str">
        <f t="shared" si="11"/>
        <v>Рис</v>
      </c>
      <c r="BD52" s="89" t="str">
        <f t="shared" si="11"/>
        <v>Цыпленок бройлер</v>
      </c>
      <c r="BE52" s="89" t="str">
        <f t="shared" si="11"/>
        <v>Филе куриное</v>
      </c>
      <c r="BF52" s="89" t="str">
        <f t="shared" si="11"/>
        <v>Фарш говяжий</v>
      </c>
      <c r="BG52" s="89" t="str">
        <f t="shared" si="11"/>
        <v>Печень куриная</v>
      </c>
      <c r="BH52" s="89" t="str">
        <f t="shared" si="11"/>
        <v>Филе минтая</v>
      </c>
      <c r="BI52" s="89" t="str">
        <f t="shared" si="11"/>
        <v>Филе сельди слабосол.</v>
      </c>
      <c r="BJ52" s="89" t="str">
        <f t="shared" si="11"/>
        <v>Картофель</v>
      </c>
      <c r="BK52" s="89" t="str">
        <f t="shared" si="11"/>
        <v>Морковь</v>
      </c>
      <c r="BL52" s="89" t="str">
        <f t="shared" si="11"/>
        <v>Лук</v>
      </c>
      <c r="BM52" s="89" t="str">
        <f t="shared" si="11"/>
        <v>Капуста</v>
      </c>
      <c r="BN52" s="89" t="str">
        <f t="shared" si="11"/>
        <v>Свекла</v>
      </c>
      <c r="BO52" s="89" t="str">
        <f t="shared" si="11"/>
        <v>Томатная паста</v>
      </c>
      <c r="BP52" s="89" t="str">
        <f t="shared" si="11"/>
        <v>Масло растительное</v>
      </c>
      <c r="BQ52" s="89" t="str">
        <f t="shared" si="11"/>
        <v>Соль</v>
      </c>
      <c r="BR52" s="89" t="str">
        <f t="shared" si="11"/>
        <v>Аскорбиновая кислота</v>
      </c>
      <c r="BS52" s="99" t="s">
        <v>3</v>
      </c>
      <c r="BT52" s="99" t="s">
        <v>4</v>
      </c>
    </row>
    <row r="53" spans="1:72" ht="29.25" customHeight="1">
      <c r="A53" s="88"/>
      <c r="B53" s="3" t="s">
        <v>5</v>
      </c>
      <c r="C53" s="90"/>
      <c r="D53" s="90"/>
      <c r="E53" s="90"/>
      <c r="F53" s="90"/>
      <c r="G53" s="90"/>
      <c r="H53" s="77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100"/>
      <c r="BT53" s="100"/>
    </row>
    <row r="54" spans="1:72" ht="15" customHeight="1">
      <c r="A54" s="101" t="s">
        <v>6</v>
      </c>
      <c r="B54" s="4" t="str">
        <f>B10</f>
        <v>Ячневая каша молочная</v>
      </c>
      <c r="C54" s="93">
        <f>$F$7</f>
        <v>1</v>
      </c>
      <c r="D54" s="4">
        <f t="shared" ref="D54:BR57" si="12">D10</f>
        <v>0</v>
      </c>
      <c r="E54" s="4">
        <f t="shared" si="12"/>
        <v>0</v>
      </c>
      <c r="F54" s="4">
        <f t="shared" si="12"/>
        <v>5.0000000000000001E-3</v>
      </c>
      <c r="G54" s="4">
        <f t="shared" si="12"/>
        <v>0</v>
      </c>
      <c r="H54" s="4">
        <f t="shared" si="12"/>
        <v>0</v>
      </c>
      <c r="I54" s="4">
        <f t="shared" si="12"/>
        <v>0</v>
      </c>
      <c r="J54" s="4">
        <f t="shared" si="12"/>
        <v>0</v>
      </c>
      <c r="K54" s="4">
        <f t="shared" si="12"/>
        <v>3.0000000000000001E-3</v>
      </c>
      <c r="L54" s="4">
        <f t="shared" si="12"/>
        <v>0</v>
      </c>
      <c r="M54" s="4">
        <f t="shared" si="12"/>
        <v>1.6500000000000001E-2</v>
      </c>
      <c r="N54" s="4">
        <f t="shared" si="12"/>
        <v>0</v>
      </c>
      <c r="O54" s="4">
        <f t="shared" si="12"/>
        <v>0</v>
      </c>
      <c r="P54" s="4">
        <f t="shared" si="12"/>
        <v>0</v>
      </c>
      <c r="Q54" s="4">
        <f t="shared" si="12"/>
        <v>0</v>
      </c>
      <c r="R54" s="4">
        <f t="shared" si="12"/>
        <v>0</v>
      </c>
      <c r="S54" s="4">
        <f t="shared" si="12"/>
        <v>0</v>
      </c>
      <c r="T54" s="4">
        <f t="shared" si="12"/>
        <v>0</v>
      </c>
      <c r="U54" s="4">
        <f t="shared" si="12"/>
        <v>0</v>
      </c>
      <c r="V54" s="4">
        <f t="shared" si="12"/>
        <v>0</v>
      </c>
      <c r="W54" s="4">
        <f>W10</f>
        <v>0</v>
      </c>
      <c r="X54" s="4">
        <f t="shared" si="12"/>
        <v>0</v>
      </c>
      <c r="Y54" s="4">
        <f t="shared" si="12"/>
        <v>0</v>
      </c>
      <c r="Z54" s="4">
        <f t="shared" si="12"/>
        <v>0</v>
      </c>
      <c r="AA54" s="4">
        <f t="shared" si="12"/>
        <v>0</v>
      </c>
      <c r="AB54" s="4">
        <f t="shared" si="12"/>
        <v>0</v>
      </c>
      <c r="AC54" s="4">
        <f t="shared" si="12"/>
        <v>0</v>
      </c>
      <c r="AD54" s="4">
        <f t="shared" si="12"/>
        <v>0</v>
      </c>
      <c r="AE54" s="4">
        <f t="shared" si="12"/>
        <v>0</v>
      </c>
      <c r="AF54" s="4">
        <f t="shared" si="12"/>
        <v>0</v>
      </c>
      <c r="AG54" s="4">
        <f t="shared" si="12"/>
        <v>0</v>
      </c>
      <c r="AH54" s="4">
        <f t="shared" si="12"/>
        <v>0</v>
      </c>
      <c r="AI54" s="4">
        <f t="shared" si="12"/>
        <v>0</v>
      </c>
      <c r="AJ54" s="4">
        <f t="shared" si="12"/>
        <v>0</v>
      </c>
      <c r="AK54" s="4">
        <f t="shared" si="12"/>
        <v>0</v>
      </c>
      <c r="AL54" s="4">
        <f t="shared" si="12"/>
        <v>0</v>
      </c>
      <c r="AM54" s="4">
        <f t="shared" si="12"/>
        <v>0</v>
      </c>
      <c r="AN54" s="4">
        <f t="shared" si="12"/>
        <v>0</v>
      </c>
      <c r="AO54" s="4">
        <f t="shared" si="12"/>
        <v>0</v>
      </c>
      <c r="AP54" s="4">
        <f t="shared" si="12"/>
        <v>0</v>
      </c>
      <c r="AQ54" s="4">
        <f t="shared" si="12"/>
        <v>0</v>
      </c>
      <c r="AR54" s="4">
        <f t="shared" si="12"/>
        <v>0</v>
      </c>
      <c r="AS54" s="4">
        <f t="shared" si="12"/>
        <v>0</v>
      </c>
      <c r="AT54" s="4">
        <f t="shared" si="12"/>
        <v>0</v>
      </c>
      <c r="AU54" s="4">
        <f t="shared" si="12"/>
        <v>0</v>
      </c>
      <c r="AV54" s="4">
        <f t="shared" si="12"/>
        <v>0</v>
      </c>
      <c r="AW54" s="4">
        <f t="shared" si="12"/>
        <v>0</v>
      </c>
      <c r="AX54" s="4">
        <f t="shared" si="12"/>
        <v>0</v>
      </c>
      <c r="AY54" s="4">
        <f t="shared" si="12"/>
        <v>0</v>
      </c>
      <c r="AZ54" s="4">
        <f t="shared" si="12"/>
        <v>0</v>
      </c>
      <c r="BA54" s="4">
        <f t="shared" si="12"/>
        <v>0</v>
      </c>
      <c r="BB54" s="4">
        <f t="shared" si="12"/>
        <v>2.5000000000000001E-2</v>
      </c>
      <c r="BC54" s="4">
        <f t="shared" si="12"/>
        <v>0</v>
      </c>
      <c r="BD54" s="4">
        <f t="shared" si="12"/>
        <v>0</v>
      </c>
      <c r="BE54" s="4">
        <f t="shared" si="12"/>
        <v>0</v>
      </c>
      <c r="BF54" s="4">
        <f t="shared" si="12"/>
        <v>0</v>
      </c>
      <c r="BG54" s="4">
        <f t="shared" si="12"/>
        <v>0</v>
      </c>
      <c r="BH54" s="4">
        <f t="shared" si="12"/>
        <v>0</v>
      </c>
      <c r="BI54" s="4">
        <f t="shared" si="12"/>
        <v>0</v>
      </c>
      <c r="BJ54" s="4">
        <f t="shared" si="12"/>
        <v>0</v>
      </c>
      <c r="BK54" s="4">
        <f t="shared" si="12"/>
        <v>0</v>
      </c>
      <c r="BL54" s="4">
        <f t="shared" si="12"/>
        <v>0</v>
      </c>
      <c r="BM54" s="4">
        <f t="shared" si="12"/>
        <v>0</v>
      </c>
      <c r="BN54" s="4">
        <f t="shared" si="12"/>
        <v>0</v>
      </c>
      <c r="BO54" s="4">
        <f t="shared" si="12"/>
        <v>0</v>
      </c>
      <c r="BP54" s="4">
        <f t="shared" si="12"/>
        <v>0</v>
      </c>
      <c r="BQ54" s="4">
        <f t="shared" si="12"/>
        <v>5.0000000000000001E-4</v>
      </c>
      <c r="BR54" s="4">
        <f t="shared" si="12"/>
        <v>0</v>
      </c>
    </row>
    <row r="55" spans="1:72" ht="15" customHeight="1">
      <c r="A55" s="102"/>
      <c r="B55" s="4" t="str">
        <f>B11</f>
        <v xml:space="preserve">Бутерброд с маслом </v>
      </c>
      <c r="C55" s="94"/>
      <c r="D55" s="4">
        <f t="shared" si="12"/>
        <v>0.03</v>
      </c>
      <c r="E55" s="4">
        <f t="shared" si="12"/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0</v>
      </c>
      <c r="J55" s="4">
        <f t="shared" si="12"/>
        <v>0</v>
      </c>
      <c r="K55" s="4">
        <f t="shared" si="12"/>
        <v>5.0000000000000001E-3</v>
      </c>
      <c r="L55" s="4">
        <f t="shared" si="12"/>
        <v>0</v>
      </c>
      <c r="M55" s="4">
        <f t="shared" si="12"/>
        <v>0</v>
      </c>
      <c r="N55" s="4">
        <f t="shared" si="12"/>
        <v>0</v>
      </c>
      <c r="O55" s="4">
        <f t="shared" si="12"/>
        <v>0</v>
      </c>
      <c r="P55" s="4">
        <f t="shared" si="12"/>
        <v>0</v>
      </c>
      <c r="Q55" s="4">
        <f t="shared" si="12"/>
        <v>0</v>
      </c>
      <c r="R55" s="4">
        <f t="shared" si="12"/>
        <v>1.4E-2</v>
      </c>
      <c r="S55" s="4">
        <f t="shared" si="12"/>
        <v>0</v>
      </c>
      <c r="T55" s="4">
        <f t="shared" si="12"/>
        <v>0</v>
      </c>
      <c r="U55" s="4">
        <f t="shared" si="12"/>
        <v>0</v>
      </c>
      <c r="V55" s="4">
        <f t="shared" si="12"/>
        <v>0</v>
      </c>
      <c r="W55" s="4">
        <f>W11</f>
        <v>0</v>
      </c>
      <c r="X55" s="4">
        <f t="shared" si="12"/>
        <v>0</v>
      </c>
      <c r="Y55" s="4">
        <f t="shared" si="12"/>
        <v>0</v>
      </c>
      <c r="Z55" s="4">
        <f t="shared" si="12"/>
        <v>0</v>
      </c>
      <c r="AA55" s="4">
        <f t="shared" si="12"/>
        <v>0</v>
      </c>
      <c r="AB55" s="4">
        <f t="shared" si="12"/>
        <v>0</v>
      </c>
      <c r="AC55" s="4">
        <f t="shared" si="12"/>
        <v>0</v>
      </c>
      <c r="AD55" s="4">
        <f t="shared" si="12"/>
        <v>0</v>
      </c>
      <c r="AE55" s="4">
        <f t="shared" si="12"/>
        <v>0</v>
      </c>
      <c r="AF55" s="4">
        <f t="shared" si="12"/>
        <v>0</v>
      </c>
      <c r="AG55" s="4">
        <f t="shared" si="12"/>
        <v>0</v>
      </c>
      <c r="AH55" s="4">
        <f t="shared" si="12"/>
        <v>0</v>
      </c>
      <c r="AI55" s="4">
        <f t="shared" si="12"/>
        <v>0</v>
      </c>
      <c r="AJ55" s="4">
        <f t="shared" si="12"/>
        <v>0</v>
      </c>
      <c r="AK55" s="4">
        <f t="shared" si="12"/>
        <v>0</v>
      </c>
      <c r="AL55" s="4">
        <f t="shared" si="12"/>
        <v>0</v>
      </c>
      <c r="AM55" s="4">
        <f t="shared" si="12"/>
        <v>0</v>
      </c>
      <c r="AN55" s="4">
        <f t="shared" si="12"/>
        <v>0</v>
      </c>
      <c r="AO55" s="4">
        <f t="shared" si="12"/>
        <v>0</v>
      </c>
      <c r="AP55" s="4">
        <f t="shared" si="12"/>
        <v>0</v>
      </c>
      <c r="AQ55" s="4">
        <f t="shared" si="12"/>
        <v>0</v>
      </c>
      <c r="AR55" s="4">
        <f t="shared" si="12"/>
        <v>0</v>
      </c>
      <c r="AS55" s="4">
        <f t="shared" si="12"/>
        <v>0</v>
      </c>
      <c r="AT55" s="4">
        <f t="shared" si="12"/>
        <v>0</v>
      </c>
      <c r="AU55" s="4">
        <f t="shared" si="12"/>
        <v>0</v>
      </c>
      <c r="AV55" s="4">
        <f t="shared" si="12"/>
        <v>0</v>
      </c>
      <c r="AW55" s="4">
        <f t="shared" si="12"/>
        <v>0</v>
      </c>
      <c r="AX55" s="4">
        <f t="shared" si="12"/>
        <v>0</v>
      </c>
      <c r="AY55" s="4">
        <f t="shared" si="12"/>
        <v>0</v>
      </c>
      <c r="AZ55" s="4">
        <f t="shared" si="12"/>
        <v>0</v>
      </c>
      <c r="BA55" s="4">
        <f t="shared" si="12"/>
        <v>0</v>
      </c>
      <c r="BB55" s="4">
        <f t="shared" si="12"/>
        <v>0</v>
      </c>
      <c r="BC55" s="4">
        <f t="shared" si="12"/>
        <v>0</v>
      </c>
      <c r="BD55" s="4">
        <f t="shared" si="12"/>
        <v>0</v>
      </c>
      <c r="BE55" s="4">
        <f t="shared" si="12"/>
        <v>0</v>
      </c>
      <c r="BF55" s="4">
        <f t="shared" si="12"/>
        <v>0</v>
      </c>
      <c r="BG55" s="4">
        <f t="shared" si="12"/>
        <v>0</v>
      </c>
      <c r="BH55" s="4">
        <f t="shared" si="12"/>
        <v>0</v>
      </c>
      <c r="BI55" s="4">
        <f t="shared" si="12"/>
        <v>0</v>
      </c>
      <c r="BJ55" s="4">
        <f t="shared" si="12"/>
        <v>0</v>
      </c>
      <c r="BK55" s="4">
        <f t="shared" si="12"/>
        <v>0</v>
      </c>
      <c r="BL55" s="4">
        <f t="shared" si="12"/>
        <v>0</v>
      </c>
      <c r="BM55" s="4">
        <f t="shared" si="12"/>
        <v>0</v>
      </c>
      <c r="BN55" s="4">
        <f t="shared" si="12"/>
        <v>0</v>
      </c>
      <c r="BO55" s="4">
        <f t="shared" si="12"/>
        <v>0</v>
      </c>
      <c r="BP55" s="4">
        <f t="shared" si="12"/>
        <v>0</v>
      </c>
      <c r="BQ55" s="4">
        <f t="shared" si="12"/>
        <v>0</v>
      </c>
      <c r="BR55" s="4">
        <f t="shared" si="12"/>
        <v>0</v>
      </c>
    </row>
    <row r="56" spans="1:72" ht="15" customHeight="1">
      <c r="A56" s="102"/>
      <c r="B56" s="4" t="str">
        <f>B12</f>
        <v>Кофейный напиток с молоком</v>
      </c>
      <c r="C56" s="94"/>
      <c r="D56" s="4">
        <f t="shared" si="12"/>
        <v>0</v>
      </c>
      <c r="E56" s="4">
        <f t="shared" si="12"/>
        <v>0</v>
      </c>
      <c r="F56" s="4">
        <f t="shared" si="12"/>
        <v>0.01</v>
      </c>
      <c r="G56" s="4">
        <f t="shared" si="12"/>
        <v>0</v>
      </c>
      <c r="H56" s="4">
        <f t="shared" si="12"/>
        <v>0</v>
      </c>
      <c r="I56" s="4">
        <f t="shared" si="12"/>
        <v>2.3999999999999998E-3</v>
      </c>
      <c r="J56" s="4">
        <f t="shared" si="12"/>
        <v>0.09</v>
      </c>
      <c r="K56" s="4">
        <f t="shared" si="12"/>
        <v>0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>W12</f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>
        <f t="shared" si="12"/>
        <v>0</v>
      </c>
      <c r="AQ56" s="4">
        <f t="shared" si="12"/>
        <v>0</v>
      </c>
      <c r="AR56" s="4">
        <f t="shared" si="12"/>
        <v>0</v>
      </c>
      <c r="AS56" s="4">
        <f t="shared" si="12"/>
        <v>0</v>
      </c>
      <c r="AT56" s="4">
        <f t="shared" si="12"/>
        <v>0</v>
      </c>
      <c r="AU56" s="4">
        <f t="shared" si="12"/>
        <v>0</v>
      </c>
      <c r="AV56" s="4">
        <f t="shared" si="12"/>
        <v>0</v>
      </c>
      <c r="AW56" s="4">
        <f t="shared" si="12"/>
        <v>0</v>
      </c>
      <c r="AX56" s="4">
        <f t="shared" si="12"/>
        <v>0</v>
      </c>
      <c r="AY56" s="4">
        <f t="shared" si="12"/>
        <v>0</v>
      </c>
      <c r="AZ56" s="4">
        <f t="shared" si="12"/>
        <v>0</v>
      </c>
      <c r="BA56" s="4">
        <f t="shared" si="12"/>
        <v>0</v>
      </c>
      <c r="BB56" s="4">
        <f t="shared" si="12"/>
        <v>0</v>
      </c>
      <c r="BC56" s="4">
        <f t="shared" si="12"/>
        <v>0</v>
      </c>
      <c r="BD56" s="4">
        <f t="shared" si="12"/>
        <v>0</v>
      </c>
      <c r="BE56" s="4">
        <f t="shared" si="12"/>
        <v>0</v>
      </c>
      <c r="BF56" s="4">
        <f t="shared" si="12"/>
        <v>0</v>
      </c>
      <c r="BG56" s="4">
        <f t="shared" si="12"/>
        <v>0</v>
      </c>
      <c r="BH56" s="4">
        <f t="shared" si="12"/>
        <v>0</v>
      </c>
      <c r="BI56" s="4">
        <f t="shared" si="12"/>
        <v>0</v>
      </c>
      <c r="BJ56" s="4">
        <f t="shared" si="12"/>
        <v>0</v>
      </c>
      <c r="BK56" s="4">
        <f t="shared" si="12"/>
        <v>0</v>
      </c>
      <c r="BL56" s="4">
        <f t="shared" si="12"/>
        <v>0</v>
      </c>
      <c r="BM56" s="4">
        <f t="shared" si="12"/>
        <v>0</v>
      </c>
      <c r="BN56" s="4">
        <f t="shared" si="12"/>
        <v>0</v>
      </c>
      <c r="BO56" s="4">
        <f t="shared" si="12"/>
        <v>0</v>
      </c>
      <c r="BP56" s="4">
        <f t="shared" si="12"/>
        <v>0</v>
      </c>
      <c r="BQ56" s="4">
        <f t="shared" si="12"/>
        <v>0</v>
      </c>
      <c r="BR56" s="4">
        <f t="shared" si="12"/>
        <v>0</v>
      </c>
    </row>
    <row r="57" spans="1:72" ht="15" customHeight="1">
      <c r="A57" s="102"/>
      <c r="B57" s="4">
        <f>B13</f>
        <v>0</v>
      </c>
      <c r="C57" s="94"/>
      <c r="D57" s="4">
        <f t="shared" si="12"/>
        <v>0</v>
      </c>
      <c r="E57" s="4">
        <f t="shared" si="12"/>
        <v>0</v>
      </c>
      <c r="F57" s="4">
        <f t="shared" si="12"/>
        <v>0</v>
      </c>
      <c r="G57" s="4">
        <f t="shared" si="12"/>
        <v>0</v>
      </c>
      <c r="H57" s="4">
        <f t="shared" si="12"/>
        <v>0</v>
      </c>
      <c r="I57" s="4">
        <f t="shared" si="12"/>
        <v>0</v>
      </c>
      <c r="J57" s="4">
        <f t="shared" si="12"/>
        <v>0</v>
      </c>
      <c r="K57" s="4">
        <f t="shared" si="12"/>
        <v>0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>W13</f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>
        <f t="shared" si="12"/>
        <v>0</v>
      </c>
      <c r="AQ57" s="4">
        <f t="shared" si="12"/>
        <v>0</v>
      </c>
      <c r="AR57" s="4">
        <f t="shared" si="12"/>
        <v>0</v>
      </c>
      <c r="AS57" s="4">
        <f t="shared" si="12"/>
        <v>0</v>
      </c>
      <c r="AT57" s="4">
        <f t="shared" si="12"/>
        <v>0</v>
      </c>
      <c r="AU57" s="4">
        <f t="shared" si="12"/>
        <v>0</v>
      </c>
      <c r="AV57" s="4">
        <f t="shared" si="12"/>
        <v>0</v>
      </c>
      <c r="AW57" s="4">
        <f t="shared" si="12"/>
        <v>0</v>
      </c>
      <c r="AX57" s="4">
        <f t="shared" si="12"/>
        <v>0</v>
      </c>
      <c r="AY57" s="4">
        <f t="shared" si="12"/>
        <v>0</v>
      </c>
      <c r="AZ57" s="4">
        <f t="shared" si="12"/>
        <v>0</v>
      </c>
      <c r="BA57" s="4">
        <f t="shared" si="12"/>
        <v>0</v>
      </c>
      <c r="BB57" s="4">
        <f t="shared" si="12"/>
        <v>0</v>
      </c>
      <c r="BC57" s="4">
        <f t="shared" si="12"/>
        <v>0</v>
      </c>
      <c r="BD57" s="4">
        <f t="shared" si="12"/>
        <v>0</v>
      </c>
      <c r="BE57" s="4">
        <f t="shared" si="12"/>
        <v>0</v>
      </c>
      <c r="BF57" s="4">
        <f t="shared" si="12"/>
        <v>0</v>
      </c>
      <c r="BG57" s="4">
        <f t="shared" si="12"/>
        <v>0</v>
      </c>
      <c r="BH57" s="4">
        <f t="shared" si="12"/>
        <v>0</v>
      </c>
      <c r="BI57" s="4">
        <f t="shared" si="12"/>
        <v>0</v>
      </c>
      <c r="BJ57" s="4">
        <f t="shared" ref="BJ57:BR57" si="13">BJ13</f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>
        <f t="shared" si="13"/>
        <v>0</v>
      </c>
      <c r="BQ57" s="4">
        <f t="shared" si="13"/>
        <v>0</v>
      </c>
      <c r="BR57" s="4">
        <f t="shared" si="13"/>
        <v>0</v>
      </c>
    </row>
    <row r="58" spans="1:72" ht="15" customHeight="1">
      <c r="A58" s="103"/>
      <c r="B58" s="4">
        <f>B14</f>
        <v>0</v>
      </c>
      <c r="C58" s="95"/>
      <c r="D58" s="4">
        <f t="shared" ref="D58:BR58" si="14">D14</f>
        <v>0</v>
      </c>
      <c r="E58" s="4">
        <f t="shared" si="14"/>
        <v>0</v>
      </c>
      <c r="F58" s="4">
        <f t="shared" si="14"/>
        <v>0</v>
      </c>
      <c r="G58" s="4">
        <f t="shared" si="14"/>
        <v>0</v>
      </c>
      <c r="H58" s="4">
        <f t="shared" si="14"/>
        <v>0</v>
      </c>
      <c r="I58" s="4">
        <f t="shared" si="14"/>
        <v>0</v>
      </c>
      <c r="J58" s="4">
        <f t="shared" si="14"/>
        <v>0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W14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4"/>
        <v>0</v>
      </c>
      <c r="AG58" s="4">
        <f t="shared" si="14"/>
        <v>0</v>
      </c>
      <c r="AH58" s="4">
        <f t="shared" si="14"/>
        <v>0</v>
      </c>
      <c r="AI58" s="4">
        <f t="shared" si="14"/>
        <v>0</v>
      </c>
      <c r="AJ58" s="4">
        <f t="shared" si="14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4">
        <f t="shared" si="14"/>
        <v>0</v>
      </c>
    </row>
    <row r="59" spans="1:72" ht="17.399999999999999">
      <c r="B59" s="15" t="s">
        <v>22</v>
      </c>
      <c r="C59" s="16"/>
      <c r="D59" s="17">
        <f t="shared" ref="D59:AM59" si="15">SUM(D54:D58)</f>
        <v>0.03</v>
      </c>
      <c r="E59" s="17">
        <f t="shared" si="15"/>
        <v>0</v>
      </c>
      <c r="F59" s="17">
        <f t="shared" si="15"/>
        <v>1.4999999999999999E-2</v>
      </c>
      <c r="G59" s="17">
        <f t="shared" si="15"/>
        <v>0</v>
      </c>
      <c r="H59" s="17">
        <f t="shared" si="15"/>
        <v>0</v>
      </c>
      <c r="I59" s="17">
        <f t="shared" si="15"/>
        <v>2.3999999999999998E-3</v>
      </c>
      <c r="J59" s="17">
        <f t="shared" si="15"/>
        <v>0.09</v>
      </c>
      <c r="K59" s="17">
        <f t="shared" si="15"/>
        <v>8.0000000000000002E-3</v>
      </c>
      <c r="L59" s="17">
        <f t="shared" si="15"/>
        <v>0</v>
      </c>
      <c r="M59" s="17">
        <f t="shared" si="15"/>
        <v>1.6500000000000001E-2</v>
      </c>
      <c r="N59" s="17">
        <f t="shared" si="15"/>
        <v>0</v>
      </c>
      <c r="O59" s="17">
        <f t="shared" si="15"/>
        <v>0</v>
      </c>
      <c r="P59" s="17">
        <f t="shared" si="15"/>
        <v>0</v>
      </c>
      <c r="Q59" s="17">
        <f t="shared" si="15"/>
        <v>0</v>
      </c>
      <c r="R59" s="17">
        <f t="shared" si="15"/>
        <v>1.4E-2</v>
      </c>
      <c r="S59" s="17">
        <f t="shared" si="15"/>
        <v>0</v>
      </c>
      <c r="T59" s="17">
        <f t="shared" si="15"/>
        <v>0</v>
      </c>
      <c r="U59" s="17">
        <f t="shared" si="15"/>
        <v>0</v>
      </c>
      <c r="V59" s="17">
        <f t="shared" si="15"/>
        <v>0</v>
      </c>
      <c r="W59" s="17">
        <f>SUM(W54:W58)</f>
        <v>0</v>
      </c>
      <c r="X59" s="17">
        <f t="shared" si="15"/>
        <v>0</v>
      </c>
      <c r="Y59" s="17">
        <f t="shared" si="15"/>
        <v>0</v>
      </c>
      <c r="Z59" s="17">
        <f t="shared" si="15"/>
        <v>0</v>
      </c>
      <c r="AA59" s="17">
        <f t="shared" si="15"/>
        <v>0</v>
      </c>
      <c r="AB59" s="17">
        <f t="shared" si="15"/>
        <v>0</v>
      </c>
      <c r="AC59" s="17">
        <f t="shared" si="15"/>
        <v>0</v>
      </c>
      <c r="AD59" s="17">
        <f t="shared" si="15"/>
        <v>0</v>
      </c>
      <c r="AE59" s="17">
        <f t="shared" si="15"/>
        <v>0</v>
      </c>
      <c r="AF59" s="17">
        <f t="shared" ref="AF59:AI59" si="16">SUM(AF54:AF58)</f>
        <v>0</v>
      </c>
      <c r="AG59" s="17">
        <f t="shared" si="16"/>
        <v>0</v>
      </c>
      <c r="AH59" s="17">
        <f t="shared" si="16"/>
        <v>0</v>
      </c>
      <c r="AI59" s="17">
        <f t="shared" si="16"/>
        <v>0</v>
      </c>
      <c r="AJ59" s="17">
        <f t="shared" si="15"/>
        <v>0</v>
      </c>
      <c r="AK59" s="17">
        <f t="shared" si="15"/>
        <v>0</v>
      </c>
      <c r="AL59" s="17">
        <f t="shared" si="15"/>
        <v>0</v>
      </c>
      <c r="AM59" s="17">
        <f t="shared" si="15"/>
        <v>0</v>
      </c>
      <c r="AN59" s="17">
        <f t="shared" ref="AN59:BR59" si="17">SUM(AN54:AN58)</f>
        <v>0</v>
      </c>
      <c r="AO59" s="17">
        <f t="shared" si="17"/>
        <v>0</v>
      </c>
      <c r="AP59" s="17">
        <f t="shared" si="17"/>
        <v>0</v>
      </c>
      <c r="AQ59" s="17">
        <f t="shared" si="17"/>
        <v>0</v>
      </c>
      <c r="AR59" s="17">
        <f t="shared" si="17"/>
        <v>0</v>
      </c>
      <c r="AS59" s="17">
        <f t="shared" si="17"/>
        <v>0</v>
      </c>
      <c r="AT59" s="17">
        <f t="shared" si="17"/>
        <v>0</v>
      </c>
      <c r="AU59" s="17">
        <f t="shared" si="17"/>
        <v>0</v>
      </c>
      <c r="AV59" s="17">
        <f t="shared" si="17"/>
        <v>0</v>
      </c>
      <c r="AW59" s="17">
        <f t="shared" si="17"/>
        <v>0</v>
      </c>
      <c r="AX59" s="17">
        <f t="shared" si="17"/>
        <v>0</v>
      </c>
      <c r="AY59" s="17">
        <f t="shared" si="17"/>
        <v>0</v>
      </c>
      <c r="AZ59" s="17">
        <f t="shared" si="17"/>
        <v>0</v>
      </c>
      <c r="BA59" s="17">
        <f t="shared" si="17"/>
        <v>0</v>
      </c>
      <c r="BB59" s="17">
        <f t="shared" si="17"/>
        <v>2.5000000000000001E-2</v>
      </c>
      <c r="BC59" s="17">
        <f t="shared" si="17"/>
        <v>0</v>
      </c>
      <c r="BD59" s="17">
        <f t="shared" si="17"/>
        <v>0</v>
      </c>
      <c r="BE59" s="17">
        <f t="shared" si="17"/>
        <v>0</v>
      </c>
      <c r="BF59" s="17">
        <f t="shared" si="17"/>
        <v>0</v>
      </c>
      <c r="BG59" s="17">
        <f t="shared" si="17"/>
        <v>0</v>
      </c>
      <c r="BH59" s="17">
        <f t="shared" si="17"/>
        <v>0</v>
      </c>
      <c r="BI59" s="17">
        <f t="shared" si="17"/>
        <v>0</v>
      </c>
      <c r="BJ59" s="17">
        <f t="shared" si="17"/>
        <v>0</v>
      </c>
      <c r="BK59" s="17">
        <f t="shared" si="17"/>
        <v>0</v>
      </c>
      <c r="BL59" s="17">
        <f t="shared" si="17"/>
        <v>0</v>
      </c>
      <c r="BM59" s="17">
        <f t="shared" si="17"/>
        <v>0</v>
      </c>
      <c r="BN59" s="17">
        <f t="shared" si="17"/>
        <v>0</v>
      </c>
      <c r="BO59" s="17">
        <f t="shared" si="17"/>
        <v>0</v>
      </c>
      <c r="BP59" s="17">
        <f t="shared" si="17"/>
        <v>0</v>
      </c>
      <c r="BQ59" s="17">
        <f t="shared" si="17"/>
        <v>5.0000000000000001E-4</v>
      </c>
      <c r="BR59" s="17">
        <f t="shared" si="17"/>
        <v>0</v>
      </c>
    </row>
    <row r="60" spans="1:72" ht="17.399999999999999">
      <c r="B60" s="15" t="s">
        <v>23</v>
      </c>
      <c r="C60" s="16"/>
      <c r="D60" s="18">
        <f t="shared" ref="D60:BR60" si="18">PRODUCT(D59,$F$7)</f>
        <v>0.03</v>
      </c>
      <c r="E60" s="18">
        <f t="shared" si="18"/>
        <v>0</v>
      </c>
      <c r="F60" s="18">
        <f t="shared" si="18"/>
        <v>1.4999999999999999E-2</v>
      </c>
      <c r="G60" s="18">
        <f t="shared" si="18"/>
        <v>0</v>
      </c>
      <c r="H60" s="18">
        <f t="shared" si="18"/>
        <v>0</v>
      </c>
      <c r="I60" s="18">
        <f t="shared" si="18"/>
        <v>2.3999999999999998E-3</v>
      </c>
      <c r="J60" s="18">
        <f t="shared" si="18"/>
        <v>0.09</v>
      </c>
      <c r="K60" s="18">
        <f t="shared" si="18"/>
        <v>8.0000000000000002E-3</v>
      </c>
      <c r="L60" s="18">
        <f t="shared" si="18"/>
        <v>0</v>
      </c>
      <c r="M60" s="18">
        <f t="shared" si="18"/>
        <v>1.6500000000000001E-2</v>
      </c>
      <c r="N60" s="18">
        <f t="shared" si="18"/>
        <v>0</v>
      </c>
      <c r="O60" s="18">
        <f t="shared" si="18"/>
        <v>0</v>
      </c>
      <c r="P60" s="18">
        <f t="shared" si="18"/>
        <v>0</v>
      </c>
      <c r="Q60" s="18">
        <f t="shared" si="18"/>
        <v>0</v>
      </c>
      <c r="R60" s="18">
        <f t="shared" si="18"/>
        <v>1.4E-2</v>
      </c>
      <c r="S60" s="18">
        <f t="shared" si="18"/>
        <v>0</v>
      </c>
      <c r="T60" s="18">
        <f t="shared" si="18"/>
        <v>0</v>
      </c>
      <c r="U60" s="18">
        <f t="shared" si="18"/>
        <v>0</v>
      </c>
      <c r="V60" s="18">
        <f t="shared" si="18"/>
        <v>0</v>
      </c>
      <c r="W60" s="18">
        <f>PRODUCT(W59,$F$7)</f>
        <v>0</v>
      </c>
      <c r="X60" s="18">
        <f t="shared" si="18"/>
        <v>0</v>
      </c>
      <c r="Y60" s="18">
        <f t="shared" si="18"/>
        <v>0</v>
      </c>
      <c r="Z60" s="18">
        <f t="shared" si="18"/>
        <v>0</v>
      </c>
      <c r="AA60" s="18">
        <f t="shared" si="18"/>
        <v>0</v>
      </c>
      <c r="AB60" s="18">
        <f t="shared" si="18"/>
        <v>0</v>
      </c>
      <c r="AC60" s="18">
        <f t="shared" si="18"/>
        <v>0</v>
      </c>
      <c r="AD60" s="18">
        <f t="shared" si="18"/>
        <v>0</v>
      </c>
      <c r="AE60" s="18">
        <f t="shared" si="18"/>
        <v>0</v>
      </c>
      <c r="AF60" s="18">
        <f t="shared" si="18"/>
        <v>0</v>
      </c>
      <c r="AG60" s="18">
        <f t="shared" si="18"/>
        <v>0</v>
      </c>
      <c r="AH60" s="18">
        <f t="shared" si="18"/>
        <v>0</v>
      </c>
      <c r="AI60" s="18">
        <f t="shared" si="18"/>
        <v>0</v>
      </c>
      <c r="AJ60" s="18">
        <f t="shared" si="18"/>
        <v>0</v>
      </c>
      <c r="AK60" s="18">
        <f t="shared" si="18"/>
        <v>0</v>
      </c>
      <c r="AL60" s="18">
        <f t="shared" si="18"/>
        <v>0</v>
      </c>
      <c r="AM60" s="18">
        <f t="shared" si="18"/>
        <v>0</v>
      </c>
      <c r="AN60" s="18">
        <f t="shared" si="18"/>
        <v>0</v>
      </c>
      <c r="AO60" s="18">
        <f t="shared" si="18"/>
        <v>0</v>
      </c>
      <c r="AP60" s="18">
        <f t="shared" si="18"/>
        <v>0</v>
      </c>
      <c r="AQ60" s="18">
        <f t="shared" si="18"/>
        <v>0</v>
      </c>
      <c r="AR60" s="18">
        <f t="shared" si="18"/>
        <v>0</v>
      </c>
      <c r="AS60" s="18">
        <f t="shared" si="18"/>
        <v>0</v>
      </c>
      <c r="AT60" s="18">
        <f t="shared" si="18"/>
        <v>0</v>
      </c>
      <c r="AU60" s="18">
        <f t="shared" si="18"/>
        <v>0</v>
      </c>
      <c r="AV60" s="18">
        <f t="shared" si="18"/>
        <v>0</v>
      </c>
      <c r="AW60" s="18">
        <f t="shared" si="18"/>
        <v>0</v>
      </c>
      <c r="AX60" s="18">
        <f t="shared" si="18"/>
        <v>0</v>
      </c>
      <c r="AY60" s="18">
        <f t="shared" si="18"/>
        <v>0</v>
      </c>
      <c r="AZ60" s="18">
        <f t="shared" si="18"/>
        <v>0</v>
      </c>
      <c r="BA60" s="18">
        <f t="shared" si="18"/>
        <v>0</v>
      </c>
      <c r="BB60" s="18">
        <f t="shared" si="18"/>
        <v>2.5000000000000001E-2</v>
      </c>
      <c r="BC60" s="18">
        <f t="shared" si="18"/>
        <v>0</v>
      </c>
      <c r="BD60" s="18">
        <f t="shared" si="18"/>
        <v>0</v>
      </c>
      <c r="BE60" s="18">
        <f t="shared" si="18"/>
        <v>0</v>
      </c>
      <c r="BF60" s="18">
        <f t="shared" si="18"/>
        <v>0</v>
      </c>
      <c r="BG60" s="18">
        <f t="shared" si="18"/>
        <v>0</v>
      </c>
      <c r="BH60" s="18">
        <f t="shared" si="18"/>
        <v>0</v>
      </c>
      <c r="BI60" s="18">
        <f t="shared" si="18"/>
        <v>0</v>
      </c>
      <c r="BJ60" s="18">
        <f t="shared" si="18"/>
        <v>0</v>
      </c>
      <c r="BK60" s="18">
        <f t="shared" si="18"/>
        <v>0</v>
      </c>
      <c r="BL60" s="18">
        <f t="shared" si="18"/>
        <v>0</v>
      </c>
      <c r="BM60" s="18">
        <f t="shared" si="18"/>
        <v>0</v>
      </c>
      <c r="BN60" s="18">
        <f t="shared" si="18"/>
        <v>0</v>
      </c>
      <c r="BO60" s="18">
        <f t="shared" si="18"/>
        <v>0</v>
      </c>
      <c r="BP60" s="18">
        <f t="shared" si="18"/>
        <v>0</v>
      </c>
      <c r="BQ60" s="18">
        <f t="shared" si="18"/>
        <v>5.0000000000000001E-4</v>
      </c>
      <c r="BR60" s="18">
        <f t="shared" si="18"/>
        <v>0</v>
      </c>
    </row>
    <row r="62" spans="1:72" ht="17.399999999999999">
      <c r="A62" s="21"/>
      <c r="B62" s="22" t="s">
        <v>24</v>
      </c>
      <c r="C62" s="23" t="s">
        <v>25</v>
      </c>
      <c r="D62" s="24">
        <f t="shared" ref="D62:BR62" si="19">D79</f>
        <v>90.9</v>
      </c>
      <c r="E62" s="24">
        <f t="shared" si="19"/>
        <v>96</v>
      </c>
      <c r="F62" s="24">
        <f t="shared" si="19"/>
        <v>93</v>
      </c>
      <c r="G62" s="24">
        <f t="shared" si="19"/>
        <v>780</v>
      </c>
      <c r="H62" s="24">
        <f t="shared" si="19"/>
        <v>1610</v>
      </c>
      <c r="I62" s="24">
        <f t="shared" si="19"/>
        <v>760</v>
      </c>
      <c r="J62" s="24">
        <f t="shared" si="19"/>
        <v>90.57</v>
      </c>
      <c r="K62" s="24">
        <f t="shared" si="19"/>
        <v>1038.8900000000001</v>
      </c>
      <c r="L62" s="24">
        <f t="shared" si="19"/>
        <v>255.2</v>
      </c>
      <c r="M62" s="24">
        <f t="shared" si="19"/>
        <v>796</v>
      </c>
      <c r="N62" s="24">
        <f t="shared" si="19"/>
        <v>126.38</v>
      </c>
      <c r="O62" s="24">
        <f t="shared" si="19"/>
        <v>416.09</v>
      </c>
      <c r="P62" s="24">
        <f t="shared" si="19"/>
        <v>634.21</v>
      </c>
      <c r="Q62" s="24">
        <f t="shared" si="19"/>
        <v>503.33</v>
      </c>
      <c r="R62" s="24">
        <f t="shared" si="19"/>
        <v>0</v>
      </c>
      <c r="S62" s="24">
        <f t="shared" si="19"/>
        <v>0</v>
      </c>
      <c r="T62" s="24">
        <f t="shared" si="19"/>
        <v>0</v>
      </c>
      <c r="U62" s="24">
        <f t="shared" si="19"/>
        <v>920</v>
      </c>
      <c r="V62" s="24">
        <f t="shared" si="19"/>
        <v>464.1</v>
      </c>
      <c r="W62" s="24">
        <f>W79</f>
        <v>249</v>
      </c>
      <c r="X62" s="24">
        <f t="shared" si="19"/>
        <v>8.6999999999999993</v>
      </c>
      <c r="Y62" s="24">
        <f t="shared" si="19"/>
        <v>0</v>
      </c>
      <c r="Z62" s="24">
        <f t="shared" si="19"/>
        <v>415</v>
      </c>
      <c r="AA62" s="24">
        <f t="shared" si="19"/>
        <v>416</v>
      </c>
      <c r="AB62" s="24">
        <f t="shared" si="19"/>
        <v>358</v>
      </c>
      <c r="AC62" s="24">
        <f t="shared" si="19"/>
        <v>283</v>
      </c>
      <c r="AD62" s="24">
        <f t="shared" si="19"/>
        <v>144</v>
      </c>
      <c r="AE62" s="24">
        <f t="shared" si="19"/>
        <v>668</v>
      </c>
      <c r="AF62" s="24"/>
      <c r="AG62" s="24"/>
      <c r="AH62" s="24">
        <f t="shared" si="19"/>
        <v>340</v>
      </c>
      <c r="AI62" s="24"/>
      <c r="AJ62" s="24">
        <f t="shared" si="19"/>
        <v>263.64</v>
      </c>
      <c r="AK62" s="24">
        <f t="shared" si="19"/>
        <v>98</v>
      </c>
      <c r="AL62" s="24">
        <f t="shared" si="19"/>
        <v>67</v>
      </c>
      <c r="AM62" s="24">
        <f t="shared" si="19"/>
        <v>49.4</v>
      </c>
      <c r="AN62" s="24">
        <f t="shared" si="19"/>
        <v>240</v>
      </c>
      <c r="AO62" s="24">
        <f t="shared" si="19"/>
        <v>258</v>
      </c>
      <c r="AP62" s="24">
        <f t="shared" si="19"/>
        <v>0</v>
      </c>
      <c r="AQ62" s="24">
        <f t="shared" si="19"/>
        <v>346</v>
      </c>
      <c r="AR62" s="24">
        <f t="shared" si="19"/>
        <v>0</v>
      </c>
      <c r="AS62" s="24">
        <f t="shared" si="19"/>
        <v>281.61</v>
      </c>
      <c r="AT62" s="24">
        <f t="shared" si="19"/>
        <v>87.5</v>
      </c>
      <c r="AU62" s="24">
        <f t="shared" si="19"/>
        <v>74</v>
      </c>
      <c r="AV62" s="24">
        <f t="shared" si="19"/>
        <v>64.67</v>
      </c>
      <c r="AW62" s="24">
        <f t="shared" si="19"/>
        <v>75.709999999999994</v>
      </c>
      <c r="AX62" s="24">
        <f t="shared" si="19"/>
        <v>85.71</v>
      </c>
      <c r="AY62" s="24">
        <f t="shared" si="19"/>
        <v>58.75</v>
      </c>
      <c r="AZ62" s="24">
        <f t="shared" si="19"/>
        <v>95.38</v>
      </c>
      <c r="BA62" s="24">
        <f t="shared" si="19"/>
        <v>74</v>
      </c>
      <c r="BB62" s="24">
        <f t="shared" si="19"/>
        <v>65</v>
      </c>
      <c r="BC62" s="24">
        <f t="shared" si="19"/>
        <v>139.33000000000001</v>
      </c>
      <c r="BD62" s="24">
        <f t="shared" si="19"/>
        <v>362</v>
      </c>
      <c r="BE62" s="24">
        <f t="shared" si="19"/>
        <v>549</v>
      </c>
      <c r="BF62" s="24">
        <f t="shared" si="19"/>
        <v>666</v>
      </c>
      <c r="BG62" s="24">
        <f t="shared" si="19"/>
        <v>300</v>
      </c>
      <c r="BH62" s="24">
        <f t="shared" si="19"/>
        <v>578</v>
      </c>
      <c r="BI62" s="24">
        <f t="shared" si="19"/>
        <v>0</v>
      </c>
      <c r="BJ62" s="24">
        <f t="shared" si="19"/>
        <v>84</v>
      </c>
      <c r="BK62" s="24">
        <f t="shared" si="19"/>
        <v>68</v>
      </c>
      <c r="BL62" s="24">
        <f t="shared" si="19"/>
        <v>79</v>
      </c>
      <c r="BM62" s="24">
        <f t="shared" si="19"/>
        <v>87</v>
      </c>
      <c r="BN62" s="24">
        <f t="shared" si="19"/>
        <v>109</v>
      </c>
      <c r="BO62" s="24">
        <f t="shared" si="19"/>
        <v>329</v>
      </c>
      <c r="BP62" s="24">
        <f t="shared" si="19"/>
        <v>182.22</v>
      </c>
      <c r="BQ62" s="24">
        <f t="shared" si="19"/>
        <v>25</v>
      </c>
      <c r="BR62" s="24">
        <f t="shared" si="19"/>
        <v>0</v>
      </c>
    </row>
    <row r="63" spans="1:72" ht="17.399999999999999">
      <c r="B63" s="15" t="s">
        <v>26</v>
      </c>
      <c r="C63" s="16" t="s">
        <v>25</v>
      </c>
      <c r="D63" s="17">
        <f t="shared" ref="D63:BR63" si="20">D62/1000</f>
        <v>9.0900000000000009E-2</v>
      </c>
      <c r="E63" s="17">
        <f t="shared" si="20"/>
        <v>9.6000000000000002E-2</v>
      </c>
      <c r="F63" s="17">
        <f t="shared" si="20"/>
        <v>9.2999999999999999E-2</v>
      </c>
      <c r="G63" s="17">
        <f t="shared" si="20"/>
        <v>0.78</v>
      </c>
      <c r="H63" s="17">
        <f t="shared" si="20"/>
        <v>1.61</v>
      </c>
      <c r="I63" s="17">
        <f t="shared" si="20"/>
        <v>0.76</v>
      </c>
      <c r="J63" s="17">
        <f t="shared" si="20"/>
        <v>9.0569999999999998E-2</v>
      </c>
      <c r="K63" s="17">
        <f t="shared" si="20"/>
        <v>1.0388900000000001</v>
      </c>
      <c r="L63" s="17">
        <f t="shared" si="20"/>
        <v>0.25519999999999998</v>
      </c>
      <c r="M63" s="17">
        <f t="shared" si="20"/>
        <v>0.79600000000000004</v>
      </c>
      <c r="N63" s="17">
        <f t="shared" si="20"/>
        <v>0.12637999999999999</v>
      </c>
      <c r="O63" s="17">
        <f t="shared" si="20"/>
        <v>0.41608999999999996</v>
      </c>
      <c r="P63" s="17">
        <f t="shared" si="20"/>
        <v>0.63421000000000005</v>
      </c>
      <c r="Q63" s="17">
        <f t="shared" si="20"/>
        <v>0.50332999999999994</v>
      </c>
      <c r="R63" s="17">
        <f t="shared" si="20"/>
        <v>0</v>
      </c>
      <c r="S63" s="17">
        <f t="shared" si="20"/>
        <v>0</v>
      </c>
      <c r="T63" s="17">
        <f t="shared" si="20"/>
        <v>0</v>
      </c>
      <c r="U63" s="17">
        <f t="shared" si="20"/>
        <v>0.92</v>
      </c>
      <c r="V63" s="17">
        <f t="shared" si="20"/>
        <v>0.46410000000000001</v>
      </c>
      <c r="W63" s="17">
        <f>W62/1000</f>
        <v>0.249</v>
      </c>
      <c r="X63" s="17">
        <f t="shared" si="20"/>
        <v>8.6999999999999994E-3</v>
      </c>
      <c r="Y63" s="17">
        <f t="shared" si="20"/>
        <v>0</v>
      </c>
      <c r="Z63" s="17">
        <f t="shared" si="20"/>
        <v>0.41499999999999998</v>
      </c>
      <c r="AA63" s="17">
        <f t="shared" si="20"/>
        <v>0.41599999999999998</v>
      </c>
      <c r="AB63" s="17">
        <f t="shared" si="20"/>
        <v>0.35799999999999998</v>
      </c>
      <c r="AC63" s="17">
        <f t="shared" si="20"/>
        <v>0.28299999999999997</v>
      </c>
      <c r="AD63" s="17">
        <f t="shared" si="20"/>
        <v>0.14399999999999999</v>
      </c>
      <c r="AE63" s="17">
        <f t="shared" si="20"/>
        <v>0.66800000000000004</v>
      </c>
      <c r="AF63" s="17">
        <f t="shared" si="20"/>
        <v>0</v>
      </c>
      <c r="AG63" s="17">
        <f t="shared" si="20"/>
        <v>0</v>
      </c>
      <c r="AH63" s="17">
        <f t="shared" si="20"/>
        <v>0.34</v>
      </c>
      <c r="AI63" s="17">
        <f t="shared" si="20"/>
        <v>0</v>
      </c>
      <c r="AJ63" s="17">
        <f t="shared" si="20"/>
        <v>0.26363999999999999</v>
      </c>
      <c r="AK63" s="17">
        <f t="shared" si="20"/>
        <v>9.8000000000000004E-2</v>
      </c>
      <c r="AL63" s="17">
        <f t="shared" si="20"/>
        <v>6.7000000000000004E-2</v>
      </c>
      <c r="AM63" s="17">
        <f t="shared" si="20"/>
        <v>4.9399999999999999E-2</v>
      </c>
      <c r="AN63" s="17">
        <f t="shared" si="20"/>
        <v>0.24</v>
      </c>
      <c r="AO63" s="17">
        <f t="shared" si="20"/>
        <v>0.25800000000000001</v>
      </c>
      <c r="AP63" s="17">
        <f t="shared" si="20"/>
        <v>0</v>
      </c>
      <c r="AQ63" s="17">
        <f t="shared" si="20"/>
        <v>0.34599999999999997</v>
      </c>
      <c r="AR63" s="17">
        <f t="shared" si="20"/>
        <v>0</v>
      </c>
      <c r="AS63" s="17">
        <f t="shared" si="20"/>
        <v>0.28161000000000003</v>
      </c>
      <c r="AT63" s="17">
        <f t="shared" si="20"/>
        <v>8.7499999999999994E-2</v>
      </c>
      <c r="AU63" s="17">
        <f t="shared" si="20"/>
        <v>7.3999999999999996E-2</v>
      </c>
      <c r="AV63" s="17">
        <f t="shared" si="20"/>
        <v>6.4670000000000005E-2</v>
      </c>
      <c r="AW63" s="17">
        <f t="shared" si="20"/>
        <v>7.571E-2</v>
      </c>
      <c r="AX63" s="17">
        <f t="shared" si="20"/>
        <v>8.5709999999999995E-2</v>
      </c>
      <c r="AY63" s="17">
        <f t="shared" si="20"/>
        <v>5.8749999999999997E-2</v>
      </c>
      <c r="AZ63" s="17">
        <f t="shared" si="20"/>
        <v>9.5379999999999993E-2</v>
      </c>
      <c r="BA63" s="17">
        <f t="shared" si="20"/>
        <v>7.3999999999999996E-2</v>
      </c>
      <c r="BB63" s="17">
        <f t="shared" si="20"/>
        <v>6.5000000000000002E-2</v>
      </c>
      <c r="BC63" s="17">
        <f t="shared" si="20"/>
        <v>0.13933000000000001</v>
      </c>
      <c r="BD63" s="17">
        <f t="shared" si="20"/>
        <v>0.36199999999999999</v>
      </c>
      <c r="BE63" s="17">
        <f t="shared" si="20"/>
        <v>0.54900000000000004</v>
      </c>
      <c r="BF63" s="17">
        <f t="shared" si="20"/>
        <v>0.66600000000000004</v>
      </c>
      <c r="BG63" s="17">
        <f t="shared" si="20"/>
        <v>0.3</v>
      </c>
      <c r="BH63" s="17">
        <f t="shared" si="20"/>
        <v>0.57799999999999996</v>
      </c>
      <c r="BI63" s="17">
        <f t="shared" si="20"/>
        <v>0</v>
      </c>
      <c r="BJ63" s="17">
        <f t="shared" si="20"/>
        <v>8.4000000000000005E-2</v>
      </c>
      <c r="BK63" s="17">
        <f t="shared" si="20"/>
        <v>6.8000000000000005E-2</v>
      </c>
      <c r="BL63" s="17">
        <f t="shared" si="20"/>
        <v>7.9000000000000001E-2</v>
      </c>
      <c r="BM63" s="17">
        <f t="shared" si="20"/>
        <v>8.6999999999999994E-2</v>
      </c>
      <c r="BN63" s="17">
        <f t="shared" si="20"/>
        <v>0.109</v>
      </c>
      <c r="BO63" s="17">
        <f t="shared" si="20"/>
        <v>0.32900000000000001</v>
      </c>
      <c r="BP63" s="17">
        <f t="shared" si="20"/>
        <v>0.18221999999999999</v>
      </c>
      <c r="BQ63" s="17">
        <f t="shared" si="20"/>
        <v>2.5000000000000001E-2</v>
      </c>
      <c r="BR63" s="17">
        <f t="shared" si="20"/>
        <v>0</v>
      </c>
    </row>
    <row r="64" spans="1:72" ht="17.399999999999999">
      <c r="A64" s="25"/>
      <c r="B64" s="26" t="s">
        <v>27</v>
      </c>
      <c r="C64" s="98"/>
      <c r="D64" s="27">
        <f t="shared" ref="D64:BR64" si="21">D60*D62</f>
        <v>2.7269999999999999</v>
      </c>
      <c r="E64" s="27">
        <f t="shared" si="21"/>
        <v>0</v>
      </c>
      <c r="F64" s="27">
        <f t="shared" si="21"/>
        <v>1.395</v>
      </c>
      <c r="G64" s="27">
        <f t="shared" si="21"/>
        <v>0</v>
      </c>
      <c r="H64" s="27">
        <f t="shared" si="21"/>
        <v>0</v>
      </c>
      <c r="I64" s="27">
        <f t="shared" si="21"/>
        <v>1.8239999999999998</v>
      </c>
      <c r="J64" s="27">
        <f t="shared" si="21"/>
        <v>8.1512999999999991</v>
      </c>
      <c r="K64" s="27">
        <f t="shared" si="21"/>
        <v>8.3111200000000007</v>
      </c>
      <c r="L64" s="27">
        <f t="shared" si="21"/>
        <v>0</v>
      </c>
      <c r="M64" s="27">
        <f t="shared" si="21"/>
        <v>13.134</v>
      </c>
      <c r="N64" s="27">
        <f t="shared" si="21"/>
        <v>0</v>
      </c>
      <c r="O64" s="27">
        <f t="shared" si="21"/>
        <v>0</v>
      </c>
      <c r="P64" s="27">
        <f t="shared" si="21"/>
        <v>0</v>
      </c>
      <c r="Q64" s="27">
        <f t="shared" si="21"/>
        <v>0</v>
      </c>
      <c r="R64" s="27">
        <f t="shared" si="21"/>
        <v>0</v>
      </c>
      <c r="S64" s="27">
        <f t="shared" si="21"/>
        <v>0</v>
      </c>
      <c r="T64" s="27">
        <f t="shared" si="21"/>
        <v>0</v>
      </c>
      <c r="U64" s="27">
        <f t="shared" si="21"/>
        <v>0</v>
      </c>
      <c r="V64" s="27">
        <f t="shared" si="21"/>
        <v>0</v>
      </c>
      <c r="W64" s="27">
        <f>W60*W62</f>
        <v>0</v>
      </c>
      <c r="X64" s="27">
        <f t="shared" si="21"/>
        <v>0</v>
      </c>
      <c r="Y64" s="27">
        <f t="shared" si="21"/>
        <v>0</v>
      </c>
      <c r="Z64" s="27">
        <f t="shared" si="21"/>
        <v>0</v>
      </c>
      <c r="AA64" s="27">
        <f t="shared" si="21"/>
        <v>0</v>
      </c>
      <c r="AB64" s="27">
        <f t="shared" si="21"/>
        <v>0</v>
      </c>
      <c r="AC64" s="27">
        <f t="shared" si="21"/>
        <v>0</v>
      </c>
      <c r="AD64" s="27">
        <f t="shared" si="21"/>
        <v>0</v>
      </c>
      <c r="AE64" s="27">
        <f t="shared" si="21"/>
        <v>0</v>
      </c>
      <c r="AF64" s="27">
        <f t="shared" si="21"/>
        <v>0</v>
      </c>
      <c r="AG64" s="27">
        <f t="shared" si="21"/>
        <v>0</v>
      </c>
      <c r="AH64" s="27">
        <f t="shared" si="21"/>
        <v>0</v>
      </c>
      <c r="AI64" s="27">
        <f t="shared" si="21"/>
        <v>0</v>
      </c>
      <c r="AJ64" s="27">
        <f t="shared" si="21"/>
        <v>0</v>
      </c>
      <c r="AK64" s="27">
        <f t="shared" si="21"/>
        <v>0</v>
      </c>
      <c r="AL64" s="27">
        <f t="shared" si="21"/>
        <v>0</v>
      </c>
      <c r="AM64" s="27">
        <f t="shared" si="21"/>
        <v>0</v>
      </c>
      <c r="AN64" s="27">
        <f t="shared" si="21"/>
        <v>0</v>
      </c>
      <c r="AO64" s="27">
        <f t="shared" si="21"/>
        <v>0</v>
      </c>
      <c r="AP64" s="27">
        <f t="shared" si="21"/>
        <v>0</v>
      </c>
      <c r="AQ64" s="27">
        <f t="shared" si="21"/>
        <v>0</v>
      </c>
      <c r="AR64" s="27">
        <f t="shared" si="21"/>
        <v>0</v>
      </c>
      <c r="AS64" s="27">
        <f t="shared" si="21"/>
        <v>0</v>
      </c>
      <c r="AT64" s="27">
        <f t="shared" si="21"/>
        <v>0</v>
      </c>
      <c r="AU64" s="27">
        <f t="shared" si="21"/>
        <v>0</v>
      </c>
      <c r="AV64" s="27">
        <f t="shared" si="21"/>
        <v>0</v>
      </c>
      <c r="AW64" s="27">
        <f t="shared" si="21"/>
        <v>0</v>
      </c>
      <c r="AX64" s="27">
        <f t="shared" si="21"/>
        <v>0</v>
      </c>
      <c r="AY64" s="27">
        <f t="shared" si="21"/>
        <v>0</v>
      </c>
      <c r="AZ64" s="27">
        <f t="shared" si="21"/>
        <v>0</v>
      </c>
      <c r="BA64" s="27">
        <f t="shared" si="21"/>
        <v>0</v>
      </c>
      <c r="BB64" s="27">
        <f t="shared" si="21"/>
        <v>1.625</v>
      </c>
      <c r="BC64" s="27">
        <f t="shared" si="21"/>
        <v>0</v>
      </c>
      <c r="BD64" s="27">
        <f t="shared" si="21"/>
        <v>0</v>
      </c>
      <c r="BE64" s="27">
        <f t="shared" si="21"/>
        <v>0</v>
      </c>
      <c r="BF64" s="27">
        <f t="shared" si="21"/>
        <v>0</v>
      </c>
      <c r="BG64" s="27">
        <f t="shared" si="21"/>
        <v>0</v>
      </c>
      <c r="BH64" s="27">
        <f t="shared" si="21"/>
        <v>0</v>
      </c>
      <c r="BI64" s="27">
        <f t="shared" si="21"/>
        <v>0</v>
      </c>
      <c r="BJ64" s="27">
        <f t="shared" si="21"/>
        <v>0</v>
      </c>
      <c r="BK64" s="27">
        <f t="shared" si="21"/>
        <v>0</v>
      </c>
      <c r="BL64" s="27">
        <f t="shared" si="21"/>
        <v>0</v>
      </c>
      <c r="BM64" s="27">
        <f t="shared" si="21"/>
        <v>0</v>
      </c>
      <c r="BN64" s="27">
        <f t="shared" si="21"/>
        <v>0</v>
      </c>
      <c r="BO64" s="27">
        <f t="shared" si="21"/>
        <v>0</v>
      </c>
      <c r="BP64" s="27">
        <f t="shared" si="21"/>
        <v>0</v>
      </c>
      <c r="BQ64" s="27">
        <f t="shared" si="21"/>
        <v>1.2500000000000001E-2</v>
      </c>
      <c r="BR64" s="27">
        <f t="shared" si="21"/>
        <v>0</v>
      </c>
      <c r="BS64" s="28">
        <f>SUM(D64:BQ64)</f>
        <v>37.179920000000003</v>
      </c>
      <c r="BT64" s="29">
        <f>BS64/$C$10</f>
        <v>37.179920000000003</v>
      </c>
    </row>
    <row r="65" spans="1:72" ht="17.399999999999999">
      <c r="A65" s="25"/>
      <c r="B65" s="26" t="s">
        <v>28</v>
      </c>
      <c r="C65" s="98"/>
      <c r="D65" s="27">
        <f t="shared" ref="D65:BR65" si="22">D60*D62</f>
        <v>2.7269999999999999</v>
      </c>
      <c r="E65" s="27">
        <f t="shared" si="22"/>
        <v>0</v>
      </c>
      <c r="F65" s="27">
        <f t="shared" si="22"/>
        <v>1.395</v>
      </c>
      <c r="G65" s="27">
        <f t="shared" si="22"/>
        <v>0</v>
      </c>
      <c r="H65" s="27">
        <f t="shared" si="22"/>
        <v>0</v>
      </c>
      <c r="I65" s="27">
        <f t="shared" si="22"/>
        <v>1.8239999999999998</v>
      </c>
      <c r="J65" s="27">
        <f t="shared" si="22"/>
        <v>8.1512999999999991</v>
      </c>
      <c r="K65" s="27">
        <f t="shared" si="22"/>
        <v>8.3111200000000007</v>
      </c>
      <c r="L65" s="27">
        <f t="shared" si="22"/>
        <v>0</v>
      </c>
      <c r="M65" s="27">
        <f t="shared" si="22"/>
        <v>13.134</v>
      </c>
      <c r="N65" s="27">
        <f t="shared" si="22"/>
        <v>0</v>
      </c>
      <c r="O65" s="27">
        <f t="shared" si="22"/>
        <v>0</v>
      </c>
      <c r="P65" s="27">
        <f t="shared" si="22"/>
        <v>0</v>
      </c>
      <c r="Q65" s="27">
        <f t="shared" si="22"/>
        <v>0</v>
      </c>
      <c r="R65" s="27">
        <f t="shared" si="22"/>
        <v>0</v>
      </c>
      <c r="S65" s="27">
        <f t="shared" si="22"/>
        <v>0</v>
      </c>
      <c r="T65" s="27">
        <f t="shared" si="22"/>
        <v>0</v>
      </c>
      <c r="U65" s="27">
        <f t="shared" si="22"/>
        <v>0</v>
      </c>
      <c r="V65" s="27">
        <f t="shared" si="22"/>
        <v>0</v>
      </c>
      <c r="W65" s="27">
        <f>W60*W62</f>
        <v>0</v>
      </c>
      <c r="X65" s="27">
        <f t="shared" si="22"/>
        <v>0</v>
      </c>
      <c r="Y65" s="27">
        <f t="shared" si="22"/>
        <v>0</v>
      </c>
      <c r="Z65" s="27">
        <f t="shared" si="22"/>
        <v>0</v>
      </c>
      <c r="AA65" s="27">
        <f t="shared" si="22"/>
        <v>0</v>
      </c>
      <c r="AB65" s="27">
        <f t="shared" si="22"/>
        <v>0</v>
      </c>
      <c r="AC65" s="27">
        <f t="shared" si="22"/>
        <v>0</v>
      </c>
      <c r="AD65" s="27">
        <f t="shared" si="22"/>
        <v>0</v>
      </c>
      <c r="AE65" s="27">
        <f t="shared" si="22"/>
        <v>0</v>
      </c>
      <c r="AF65" s="27">
        <f t="shared" si="22"/>
        <v>0</v>
      </c>
      <c r="AG65" s="27">
        <f t="shared" si="22"/>
        <v>0</v>
      </c>
      <c r="AH65" s="27">
        <f t="shared" si="22"/>
        <v>0</v>
      </c>
      <c r="AI65" s="27">
        <f t="shared" si="22"/>
        <v>0</v>
      </c>
      <c r="AJ65" s="27">
        <f t="shared" si="22"/>
        <v>0</v>
      </c>
      <c r="AK65" s="27">
        <f t="shared" si="22"/>
        <v>0</v>
      </c>
      <c r="AL65" s="27">
        <f t="shared" si="22"/>
        <v>0</v>
      </c>
      <c r="AM65" s="27">
        <f t="shared" si="22"/>
        <v>0</v>
      </c>
      <c r="AN65" s="27">
        <f t="shared" si="22"/>
        <v>0</v>
      </c>
      <c r="AO65" s="27">
        <f t="shared" si="22"/>
        <v>0</v>
      </c>
      <c r="AP65" s="27">
        <f t="shared" si="22"/>
        <v>0</v>
      </c>
      <c r="AQ65" s="27">
        <f t="shared" si="22"/>
        <v>0</v>
      </c>
      <c r="AR65" s="27">
        <f t="shared" si="22"/>
        <v>0</v>
      </c>
      <c r="AS65" s="27">
        <f t="shared" si="22"/>
        <v>0</v>
      </c>
      <c r="AT65" s="27">
        <f t="shared" si="22"/>
        <v>0</v>
      </c>
      <c r="AU65" s="27">
        <f t="shared" si="22"/>
        <v>0</v>
      </c>
      <c r="AV65" s="27">
        <f t="shared" si="22"/>
        <v>0</v>
      </c>
      <c r="AW65" s="27">
        <f t="shared" si="22"/>
        <v>0</v>
      </c>
      <c r="AX65" s="27">
        <f t="shared" si="22"/>
        <v>0</v>
      </c>
      <c r="AY65" s="27">
        <f t="shared" si="22"/>
        <v>0</v>
      </c>
      <c r="AZ65" s="27">
        <f t="shared" si="22"/>
        <v>0</v>
      </c>
      <c r="BA65" s="27">
        <f t="shared" si="22"/>
        <v>0</v>
      </c>
      <c r="BB65" s="27">
        <f t="shared" si="22"/>
        <v>1.625</v>
      </c>
      <c r="BC65" s="27">
        <f t="shared" si="22"/>
        <v>0</v>
      </c>
      <c r="BD65" s="27">
        <f t="shared" si="22"/>
        <v>0</v>
      </c>
      <c r="BE65" s="27">
        <f t="shared" si="22"/>
        <v>0</v>
      </c>
      <c r="BF65" s="27">
        <f t="shared" si="22"/>
        <v>0</v>
      </c>
      <c r="BG65" s="27">
        <f t="shared" si="22"/>
        <v>0</v>
      </c>
      <c r="BH65" s="27">
        <f t="shared" si="22"/>
        <v>0</v>
      </c>
      <c r="BI65" s="27">
        <f t="shared" si="22"/>
        <v>0</v>
      </c>
      <c r="BJ65" s="27">
        <f t="shared" si="22"/>
        <v>0</v>
      </c>
      <c r="BK65" s="27">
        <f t="shared" si="22"/>
        <v>0</v>
      </c>
      <c r="BL65" s="27">
        <f t="shared" si="22"/>
        <v>0</v>
      </c>
      <c r="BM65" s="27">
        <f t="shared" si="22"/>
        <v>0</v>
      </c>
      <c r="BN65" s="27">
        <f t="shared" si="22"/>
        <v>0</v>
      </c>
      <c r="BO65" s="27">
        <f t="shared" si="22"/>
        <v>0</v>
      </c>
      <c r="BP65" s="27">
        <f t="shared" si="22"/>
        <v>0</v>
      </c>
      <c r="BQ65" s="27">
        <f t="shared" si="22"/>
        <v>1.2500000000000001E-2</v>
      </c>
      <c r="BR65" s="27">
        <f t="shared" si="22"/>
        <v>0</v>
      </c>
      <c r="BS65" s="28">
        <f>SUM(D65:BQ65)</f>
        <v>37.179920000000003</v>
      </c>
      <c r="BT65" s="29">
        <f>BS65/$C$10</f>
        <v>37.179920000000003</v>
      </c>
    </row>
    <row r="67" spans="1:72">
      <c r="K67" t="s">
        <v>0</v>
      </c>
      <c r="Y67" t="s">
        <v>32</v>
      </c>
    </row>
    <row r="68" spans="1:72" ht="15" customHeight="1">
      <c r="A68" s="87"/>
      <c r="B68" s="2" t="s">
        <v>1</v>
      </c>
      <c r="C68" s="89" t="s">
        <v>2</v>
      </c>
      <c r="D68" s="89" t="str">
        <f>D52</f>
        <v>Хлеб пшеничный</v>
      </c>
      <c r="E68" s="89" t="str">
        <f>E52</f>
        <v>Хлеб ржано-пшеничный</v>
      </c>
      <c r="F68" s="89" t="str">
        <f>F52</f>
        <v>Сахар</v>
      </c>
      <c r="G68" s="89" t="str">
        <f>G52</f>
        <v>Чай</v>
      </c>
      <c r="H68" s="76"/>
      <c r="I68" s="89" t="str">
        <f>I52</f>
        <v>Кофейный напиток</v>
      </c>
      <c r="J68" s="89" t="str">
        <f>J52</f>
        <v>Молоко 2,5%</v>
      </c>
      <c r="K68" s="89" t="str">
        <f>K52</f>
        <v>Масло сливочное</v>
      </c>
      <c r="L68" s="89" t="str">
        <f>L52</f>
        <v>Сметана 15%</v>
      </c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89" t="str">
        <f>X52</f>
        <v>Яйцо</v>
      </c>
      <c r="Y68" s="89" t="str">
        <f>Y52</f>
        <v>Икра кабачковая</v>
      </c>
      <c r="Z68" s="89" t="str">
        <f t="shared" ref="Z68:AQ68" si="23">Z52</f>
        <v>Изюм</v>
      </c>
      <c r="AA68" s="89" t="str">
        <f t="shared" si="23"/>
        <v>Курага</v>
      </c>
      <c r="AB68" s="89" t="str">
        <f t="shared" si="23"/>
        <v>Чернослив</v>
      </c>
      <c r="AC68" s="89" t="str">
        <f t="shared" si="23"/>
        <v>Шиповник</v>
      </c>
      <c r="AD68" s="89" t="str">
        <f t="shared" si="23"/>
        <v>Сухофрукты</v>
      </c>
      <c r="AE68" s="89" t="str">
        <f t="shared" si="23"/>
        <v>Ягода свежемороженная</v>
      </c>
      <c r="AF68" s="89" t="str">
        <f t="shared" si="23"/>
        <v>Апельсин</v>
      </c>
      <c r="AG68" s="89" t="str">
        <f t="shared" si="23"/>
        <v>Банан</v>
      </c>
      <c r="AH68" s="89" t="str">
        <f t="shared" si="23"/>
        <v>Лимон</v>
      </c>
      <c r="AI68" s="89" t="str">
        <f t="shared" si="23"/>
        <v>Яблоко</v>
      </c>
      <c r="AJ68" s="89" t="str">
        <f t="shared" si="23"/>
        <v>Кисель</v>
      </c>
      <c r="AK68" s="89" t="str">
        <f t="shared" si="23"/>
        <v xml:space="preserve">Сок </v>
      </c>
      <c r="AL68" s="89" t="str">
        <f t="shared" si="23"/>
        <v>Макаронные изделия</v>
      </c>
      <c r="AM68" s="89" t="str">
        <f t="shared" si="23"/>
        <v>Мука</v>
      </c>
      <c r="AN68" s="89" t="str">
        <f t="shared" si="23"/>
        <v>Дрожжи</v>
      </c>
      <c r="AO68" s="89" t="str">
        <f t="shared" si="23"/>
        <v>Печенье</v>
      </c>
      <c r="AP68" s="89" t="str">
        <f t="shared" si="23"/>
        <v>Пряники</v>
      </c>
      <c r="AQ68" s="89" t="str">
        <f t="shared" si="23"/>
        <v>Вафли</v>
      </c>
      <c r="AR68" s="76"/>
      <c r="AS68" s="76"/>
      <c r="AT68" s="76"/>
      <c r="AU68" s="76"/>
      <c r="AV68" s="76"/>
      <c r="AW68" s="76"/>
      <c r="AX68" s="76"/>
      <c r="AY68" s="76"/>
      <c r="AZ68" s="76"/>
      <c r="BA68" s="89" t="str">
        <f>BA52</f>
        <v>Крупа пшено</v>
      </c>
      <c r="BB68" s="89" t="str">
        <f>BB52</f>
        <v>Крупа ячневая</v>
      </c>
      <c r="BC68" s="89" t="str">
        <f>BC52</f>
        <v>Рис</v>
      </c>
      <c r="BD68" s="76"/>
      <c r="BE68" s="76"/>
      <c r="BF68" s="89" t="str">
        <f>BF52</f>
        <v>Фарш говяжий</v>
      </c>
      <c r="BG68" s="89" t="str">
        <f>BG52</f>
        <v>Печень куриная</v>
      </c>
      <c r="BH68" s="76"/>
      <c r="BI68" s="76"/>
      <c r="BJ68" s="89" t="str">
        <f t="shared" ref="BJ68:BR68" si="24">BJ52</f>
        <v>Картофель</v>
      </c>
      <c r="BK68" s="89" t="str">
        <f t="shared" si="24"/>
        <v>Морковь</v>
      </c>
      <c r="BL68" s="89" t="str">
        <f t="shared" si="24"/>
        <v>Лук</v>
      </c>
      <c r="BM68" s="89" t="str">
        <f t="shared" si="24"/>
        <v>Капуста</v>
      </c>
      <c r="BN68" s="89" t="str">
        <f t="shared" si="24"/>
        <v>Свекла</v>
      </c>
      <c r="BO68" s="89" t="str">
        <f t="shared" si="24"/>
        <v>Томатная паста</v>
      </c>
      <c r="BP68" s="89" t="str">
        <f t="shared" si="24"/>
        <v>Масло растительное</v>
      </c>
      <c r="BQ68" s="89" t="str">
        <f t="shared" si="24"/>
        <v>Соль</v>
      </c>
      <c r="BR68" s="89" t="str">
        <f t="shared" si="24"/>
        <v>Аскорбиновая кислота</v>
      </c>
      <c r="BS68" s="99" t="s">
        <v>3</v>
      </c>
      <c r="BT68" s="99" t="s">
        <v>4</v>
      </c>
    </row>
    <row r="69" spans="1:72" ht="29.25" customHeight="1">
      <c r="A69" s="88"/>
      <c r="B69" s="3" t="s">
        <v>5</v>
      </c>
      <c r="C69" s="90"/>
      <c r="D69" s="90"/>
      <c r="E69" s="90"/>
      <c r="F69" s="90"/>
      <c r="G69" s="90"/>
      <c r="H69" s="77"/>
      <c r="I69" s="90"/>
      <c r="J69" s="90"/>
      <c r="K69" s="90"/>
      <c r="L69" s="90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77"/>
      <c r="AS69" s="77"/>
      <c r="AT69" s="77"/>
      <c r="AU69" s="77"/>
      <c r="AV69" s="77"/>
      <c r="AW69" s="77"/>
      <c r="AX69" s="77"/>
      <c r="AY69" s="77"/>
      <c r="AZ69" s="77"/>
      <c r="BA69" s="90"/>
      <c r="BB69" s="90"/>
      <c r="BC69" s="90"/>
      <c r="BD69" s="77"/>
      <c r="BE69" s="77"/>
      <c r="BF69" s="90"/>
      <c r="BG69" s="90"/>
      <c r="BH69" s="77"/>
      <c r="BI69" s="77"/>
      <c r="BJ69" s="90"/>
      <c r="BK69" s="90"/>
      <c r="BL69" s="90"/>
      <c r="BM69" s="90"/>
      <c r="BN69" s="90"/>
      <c r="BO69" s="90"/>
      <c r="BP69" s="90"/>
      <c r="BQ69" s="90"/>
      <c r="BR69" s="90"/>
      <c r="BS69" s="100"/>
      <c r="BT69" s="100"/>
    </row>
    <row r="70" spans="1:72" ht="15" customHeight="1">
      <c r="A70" s="78"/>
      <c r="B70" s="4" t="str">
        <f t="shared" ref="B70:B75" si="25">B15</f>
        <v>Борщ</v>
      </c>
      <c r="C70" s="94"/>
      <c r="D70" s="4">
        <f t="shared" ref="D70:BR73" si="26">D15</f>
        <v>0</v>
      </c>
      <c r="E70" s="4">
        <f t="shared" si="26"/>
        <v>0</v>
      </c>
      <c r="F70" s="4">
        <f t="shared" si="26"/>
        <v>0</v>
      </c>
      <c r="G70" s="4">
        <f t="shared" si="26"/>
        <v>0</v>
      </c>
      <c r="H70" s="4">
        <f t="shared" si="26"/>
        <v>0</v>
      </c>
      <c r="I70" s="4">
        <f t="shared" si="26"/>
        <v>0</v>
      </c>
      <c r="J70" s="4">
        <f t="shared" si="26"/>
        <v>0</v>
      </c>
      <c r="K70" s="4">
        <f t="shared" si="26"/>
        <v>4.0000000000000001E-3</v>
      </c>
      <c r="L70" s="4">
        <f t="shared" si="26"/>
        <v>7.0000000000000001E-3</v>
      </c>
      <c r="M70" s="4">
        <f t="shared" si="26"/>
        <v>0</v>
      </c>
      <c r="N70" s="4">
        <f t="shared" si="26"/>
        <v>0</v>
      </c>
      <c r="O70" s="4">
        <f t="shared" si="26"/>
        <v>0</v>
      </c>
      <c r="P70" s="4">
        <f t="shared" si="26"/>
        <v>0</v>
      </c>
      <c r="Q70" s="4">
        <f t="shared" si="26"/>
        <v>0</v>
      </c>
      <c r="R70" s="4">
        <f t="shared" si="26"/>
        <v>0</v>
      </c>
      <c r="S70" s="4">
        <f t="shared" si="26"/>
        <v>0</v>
      </c>
      <c r="T70" s="4">
        <f t="shared" si="26"/>
        <v>0</v>
      </c>
      <c r="U70" s="4">
        <f t="shared" si="26"/>
        <v>0</v>
      </c>
      <c r="V70" s="4">
        <f t="shared" si="26"/>
        <v>0</v>
      </c>
      <c r="W70" s="4">
        <f t="shared" si="26"/>
        <v>0</v>
      </c>
      <c r="X70" s="4">
        <f t="shared" si="26"/>
        <v>0</v>
      </c>
      <c r="Y70" s="4">
        <f t="shared" si="26"/>
        <v>0</v>
      </c>
      <c r="Z70" s="4">
        <f t="shared" si="26"/>
        <v>0</v>
      </c>
      <c r="AA70" s="4">
        <f t="shared" si="26"/>
        <v>0</v>
      </c>
      <c r="AB70" s="4">
        <f t="shared" si="26"/>
        <v>0</v>
      </c>
      <c r="AC70" s="4">
        <f t="shared" si="26"/>
        <v>0</v>
      </c>
      <c r="AD70" s="4">
        <f t="shared" si="26"/>
        <v>0</v>
      </c>
      <c r="AE70" s="4">
        <f t="shared" si="26"/>
        <v>0</v>
      </c>
      <c r="AF70" s="4">
        <f t="shared" si="26"/>
        <v>0</v>
      </c>
      <c r="AG70" s="4">
        <f t="shared" si="26"/>
        <v>0</v>
      </c>
      <c r="AH70" s="4">
        <f t="shared" si="26"/>
        <v>0</v>
      </c>
      <c r="AI70" s="4">
        <f t="shared" si="26"/>
        <v>0</v>
      </c>
      <c r="AJ70" s="4">
        <f t="shared" si="26"/>
        <v>0</v>
      </c>
      <c r="AK70" s="4">
        <f t="shared" si="26"/>
        <v>0</v>
      </c>
      <c r="AL70" s="4">
        <f t="shared" si="26"/>
        <v>0</v>
      </c>
      <c r="AM70" s="4">
        <f t="shared" si="26"/>
        <v>0</v>
      </c>
      <c r="AN70" s="4">
        <f t="shared" si="26"/>
        <v>0</v>
      </c>
      <c r="AO70" s="4">
        <f t="shared" si="26"/>
        <v>0</v>
      </c>
      <c r="AP70" s="4">
        <f t="shared" si="26"/>
        <v>0</v>
      </c>
      <c r="AQ70" s="4">
        <f t="shared" si="26"/>
        <v>0</v>
      </c>
      <c r="AR70" s="4">
        <f t="shared" si="26"/>
        <v>0</v>
      </c>
      <c r="AS70" s="4">
        <f t="shared" si="26"/>
        <v>0</v>
      </c>
      <c r="AT70" s="4">
        <f t="shared" si="26"/>
        <v>0</v>
      </c>
      <c r="AU70" s="4">
        <f t="shared" si="26"/>
        <v>0</v>
      </c>
      <c r="AV70" s="4">
        <f t="shared" si="26"/>
        <v>0</v>
      </c>
      <c r="AW70" s="4">
        <f t="shared" si="26"/>
        <v>0</v>
      </c>
      <c r="AX70" s="4">
        <f t="shared" si="26"/>
        <v>0</v>
      </c>
      <c r="AY70" s="4">
        <f t="shared" si="26"/>
        <v>0</v>
      </c>
      <c r="AZ70" s="4">
        <f t="shared" si="26"/>
        <v>0</v>
      </c>
      <c r="BA70" s="4">
        <f t="shared" si="26"/>
        <v>0</v>
      </c>
      <c r="BB70" s="4">
        <f t="shared" si="26"/>
        <v>0</v>
      </c>
      <c r="BC70" s="4">
        <f t="shared" si="26"/>
        <v>0</v>
      </c>
      <c r="BD70" s="4">
        <f t="shared" si="26"/>
        <v>0</v>
      </c>
      <c r="BE70" s="4">
        <f t="shared" si="26"/>
        <v>0</v>
      </c>
      <c r="BF70" s="4">
        <f t="shared" si="26"/>
        <v>1.7999999999999999E-2</v>
      </c>
      <c r="BG70" s="4">
        <f t="shared" si="26"/>
        <v>0</v>
      </c>
      <c r="BH70" s="4">
        <f t="shared" si="26"/>
        <v>0</v>
      </c>
      <c r="BI70" s="4">
        <f t="shared" si="26"/>
        <v>0</v>
      </c>
      <c r="BJ70" s="4">
        <f t="shared" si="26"/>
        <v>2.7E-2</v>
      </c>
      <c r="BK70" s="4">
        <f t="shared" si="26"/>
        <v>1.9800000000000002E-2</v>
      </c>
      <c r="BL70" s="4">
        <f t="shared" si="26"/>
        <v>8.3999999999999995E-3</v>
      </c>
      <c r="BM70" s="4">
        <f t="shared" si="26"/>
        <v>2.5000000000000001E-2</v>
      </c>
      <c r="BN70" s="4">
        <f t="shared" si="26"/>
        <v>0.05</v>
      </c>
      <c r="BO70" s="4">
        <f t="shared" si="26"/>
        <v>0</v>
      </c>
      <c r="BP70" s="4">
        <f t="shared" si="26"/>
        <v>3.0000000000000001E-3</v>
      </c>
      <c r="BQ70" s="4">
        <f t="shared" si="26"/>
        <v>2E-3</v>
      </c>
      <c r="BR70" s="4">
        <f t="shared" si="26"/>
        <v>0</v>
      </c>
    </row>
    <row r="71" spans="1:72" ht="15" customHeight="1">
      <c r="A71" s="78"/>
      <c r="B71" s="4" t="str">
        <f t="shared" si="25"/>
        <v>Запеканка из печени с рисом</v>
      </c>
      <c r="C71" s="94"/>
      <c r="D71" s="4">
        <f t="shared" si="26"/>
        <v>0</v>
      </c>
      <c r="E71" s="4">
        <f t="shared" si="26"/>
        <v>0</v>
      </c>
      <c r="F71" s="4">
        <f t="shared" si="26"/>
        <v>0</v>
      </c>
      <c r="G71" s="4">
        <f t="shared" si="26"/>
        <v>0</v>
      </c>
      <c r="H71" s="4">
        <f t="shared" si="26"/>
        <v>0</v>
      </c>
      <c r="I71" s="4">
        <f t="shared" si="26"/>
        <v>0</v>
      </c>
      <c r="J71" s="4">
        <f t="shared" si="26"/>
        <v>0</v>
      </c>
      <c r="K71" s="4">
        <f t="shared" si="26"/>
        <v>0</v>
      </c>
      <c r="L71" s="4">
        <f t="shared" si="26"/>
        <v>0</v>
      </c>
      <c r="M71" s="4">
        <f t="shared" si="26"/>
        <v>0</v>
      </c>
      <c r="N71" s="4">
        <f t="shared" si="26"/>
        <v>0</v>
      </c>
      <c r="O71" s="4">
        <f t="shared" si="26"/>
        <v>0</v>
      </c>
      <c r="P71" s="4">
        <f t="shared" si="26"/>
        <v>0</v>
      </c>
      <c r="Q71" s="4">
        <f t="shared" si="26"/>
        <v>0</v>
      </c>
      <c r="R71" s="4">
        <f t="shared" si="26"/>
        <v>0</v>
      </c>
      <c r="S71" s="4">
        <f t="shared" si="26"/>
        <v>0</v>
      </c>
      <c r="T71" s="4">
        <f t="shared" si="26"/>
        <v>0</v>
      </c>
      <c r="U71" s="4">
        <f t="shared" si="26"/>
        <v>0</v>
      </c>
      <c r="V71" s="4">
        <f t="shared" si="26"/>
        <v>0</v>
      </c>
      <c r="W71" s="4">
        <f t="shared" si="26"/>
        <v>0</v>
      </c>
      <c r="X71" s="4">
        <f t="shared" si="26"/>
        <v>0.25</v>
      </c>
      <c r="Y71" s="4">
        <f t="shared" si="26"/>
        <v>0</v>
      </c>
      <c r="Z71" s="4">
        <f t="shared" si="26"/>
        <v>0</v>
      </c>
      <c r="AA71" s="4">
        <f t="shared" si="26"/>
        <v>0</v>
      </c>
      <c r="AB71" s="4">
        <f t="shared" si="26"/>
        <v>0</v>
      </c>
      <c r="AC71" s="4">
        <f t="shared" si="26"/>
        <v>0</v>
      </c>
      <c r="AD71" s="4">
        <f t="shared" si="26"/>
        <v>0</v>
      </c>
      <c r="AE71" s="4">
        <f t="shared" si="26"/>
        <v>0</v>
      </c>
      <c r="AF71" s="4">
        <f t="shared" si="26"/>
        <v>0</v>
      </c>
      <c r="AG71" s="4">
        <f t="shared" si="26"/>
        <v>0</v>
      </c>
      <c r="AH71" s="4">
        <f t="shared" si="26"/>
        <v>0</v>
      </c>
      <c r="AI71" s="4">
        <f t="shared" si="26"/>
        <v>0</v>
      </c>
      <c r="AJ71" s="4">
        <f t="shared" si="26"/>
        <v>0</v>
      </c>
      <c r="AK71" s="4">
        <f t="shared" si="26"/>
        <v>0</v>
      </c>
      <c r="AL71" s="4">
        <f t="shared" si="26"/>
        <v>0</v>
      </c>
      <c r="AM71" s="4">
        <f t="shared" si="26"/>
        <v>0</v>
      </c>
      <c r="AN71" s="4">
        <f t="shared" si="26"/>
        <v>0</v>
      </c>
      <c r="AO71" s="4">
        <f t="shared" si="26"/>
        <v>0</v>
      </c>
      <c r="AP71" s="4">
        <f t="shared" si="26"/>
        <v>0</v>
      </c>
      <c r="AQ71" s="4">
        <f t="shared" si="26"/>
        <v>0</v>
      </c>
      <c r="AR71" s="4">
        <f t="shared" si="26"/>
        <v>0</v>
      </c>
      <c r="AS71" s="4">
        <f t="shared" si="26"/>
        <v>0</v>
      </c>
      <c r="AT71" s="4">
        <f t="shared" si="26"/>
        <v>0</v>
      </c>
      <c r="AU71" s="4">
        <f t="shared" si="26"/>
        <v>0</v>
      </c>
      <c r="AV71" s="4">
        <f t="shared" si="26"/>
        <v>0</v>
      </c>
      <c r="AW71" s="4">
        <f t="shared" si="26"/>
        <v>0</v>
      </c>
      <c r="AX71" s="4">
        <f t="shared" si="26"/>
        <v>0</v>
      </c>
      <c r="AY71" s="4">
        <f t="shared" si="26"/>
        <v>0</v>
      </c>
      <c r="AZ71" s="4">
        <f t="shared" si="26"/>
        <v>0</v>
      </c>
      <c r="BA71" s="4">
        <f t="shared" si="26"/>
        <v>0</v>
      </c>
      <c r="BB71" s="4">
        <f t="shared" si="26"/>
        <v>0</v>
      </c>
      <c r="BC71" s="4">
        <f t="shared" si="26"/>
        <v>2.1999999999999999E-2</v>
      </c>
      <c r="BD71" s="4">
        <f t="shared" si="26"/>
        <v>0</v>
      </c>
      <c r="BE71" s="4">
        <f t="shared" si="26"/>
        <v>0</v>
      </c>
      <c r="BF71" s="4">
        <f t="shared" si="26"/>
        <v>0</v>
      </c>
      <c r="BG71" s="4">
        <f t="shared" si="26"/>
        <v>0.05</v>
      </c>
      <c r="BH71" s="4">
        <f t="shared" si="26"/>
        <v>0</v>
      </c>
      <c r="BI71" s="4">
        <f t="shared" si="26"/>
        <v>0</v>
      </c>
      <c r="BJ71" s="4">
        <f t="shared" si="26"/>
        <v>0</v>
      </c>
      <c r="BK71" s="4">
        <f t="shared" si="26"/>
        <v>0</v>
      </c>
      <c r="BL71" s="4">
        <f t="shared" si="26"/>
        <v>5.3999999999999999E-2</v>
      </c>
      <c r="BM71" s="4">
        <f t="shared" si="26"/>
        <v>0</v>
      </c>
      <c r="BN71" s="4">
        <f t="shared" si="26"/>
        <v>0</v>
      </c>
      <c r="BO71" s="4">
        <f t="shared" si="26"/>
        <v>0</v>
      </c>
      <c r="BP71" s="4">
        <f t="shared" si="26"/>
        <v>3.0000000000000001E-3</v>
      </c>
      <c r="BQ71" s="4">
        <f t="shared" si="26"/>
        <v>2E-3</v>
      </c>
      <c r="BR71" s="4">
        <f t="shared" si="26"/>
        <v>0</v>
      </c>
    </row>
    <row r="72" spans="1:72" ht="15" customHeight="1">
      <c r="A72" s="78"/>
      <c r="B72" s="4" t="str">
        <f t="shared" si="25"/>
        <v>Картофельное пюре</v>
      </c>
      <c r="C72" s="94"/>
      <c r="D72" s="4">
        <f t="shared" si="26"/>
        <v>0</v>
      </c>
      <c r="E72" s="4">
        <f t="shared" si="26"/>
        <v>0</v>
      </c>
      <c r="F72" s="4">
        <f t="shared" si="26"/>
        <v>0</v>
      </c>
      <c r="G72" s="4">
        <f t="shared" si="26"/>
        <v>0</v>
      </c>
      <c r="H72" s="4">
        <f t="shared" si="26"/>
        <v>0</v>
      </c>
      <c r="I72" s="4">
        <f t="shared" si="26"/>
        <v>0</v>
      </c>
      <c r="J72" s="4">
        <f t="shared" si="26"/>
        <v>2.1999999999999999E-2</v>
      </c>
      <c r="K72" s="4">
        <f t="shared" si="26"/>
        <v>5.0000000000000001E-3</v>
      </c>
      <c r="L72" s="4">
        <f t="shared" si="26"/>
        <v>0</v>
      </c>
      <c r="M72" s="4">
        <f t="shared" si="26"/>
        <v>0</v>
      </c>
      <c r="N72" s="4">
        <f t="shared" si="26"/>
        <v>0</v>
      </c>
      <c r="O72" s="4">
        <f t="shared" si="26"/>
        <v>0</v>
      </c>
      <c r="P72" s="4">
        <f t="shared" si="26"/>
        <v>0</v>
      </c>
      <c r="Q72" s="4">
        <f t="shared" si="26"/>
        <v>0</v>
      </c>
      <c r="R72" s="4">
        <f t="shared" si="26"/>
        <v>0</v>
      </c>
      <c r="S72" s="4">
        <f t="shared" si="26"/>
        <v>0</v>
      </c>
      <c r="T72" s="4">
        <f t="shared" si="26"/>
        <v>0</v>
      </c>
      <c r="U72" s="4">
        <f t="shared" si="26"/>
        <v>0</v>
      </c>
      <c r="V72" s="4">
        <f t="shared" si="26"/>
        <v>0</v>
      </c>
      <c r="W72" s="4">
        <f t="shared" si="26"/>
        <v>0</v>
      </c>
      <c r="X72" s="4">
        <f t="shared" si="26"/>
        <v>0</v>
      </c>
      <c r="Y72" s="4">
        <f t="shared" si="26"/>
        <v>0</v>
      </c>
      <c r="Z72" s="4">
        <f t="shared" si="26"/>
        <v>0</v>
      </c>
      <c r="AA72" s="4">
        <f t="shared" si="26"/>
        <v>0</v>
      </c>
      <c r="AB72" s="4">
        <f t="shared" si="26"/>
        <v>0</v>
      </c>
      <c r="AC72" s="4">
        <f t="shared" si="26"/>
        <v>0</v>
      </c>
      <c r="AD72" s="4">
        <f t="shared" si="26"/>
        <v>0</v>
      </c>
      <c r="AE72" s="4">
        <f t="shared" si="26"/>
        <v>0</v>
      </c>
      <c r="AF72" s="4">
        <f t="shared" si="26"/>
        <v>0</v>
      </c>
      <c r="AG72" s="4">
        <f t="shared" si="26"/>
        <v>0</v>
      </c>
      <c r="AH72" s="4">
        <f t="shared" si="26"/>
        <v>0</v>
      </c>
      <c r="AI72" s="4">
        <f t="shared" si="26"/>
        <v>0</v>
      </c>
      <c r="AJ72" s="4">
        <f t="shared" si="26"/>
        <v>0</v>
      </c>
      <c r="AK72" s="4">
        <f t="shared" si="26"/>
        <v>0</v>
      </c>
      <c r="AL72" s="4">
        <f t="shared" si="26"/>
        <v>0</v>
      </c>
      <c r="AM72" s="4">
        <f t="shared" si="26"/>
        <v>0</v>
      </c>
      <c r="AN72" s="4">
        <f t="shared" si="26"/>
        <v>0</v>
      </c>
      <c r="AO72" s="4">
        <f t="shared" si="26"/>
        <v>0</v>
      </c>
      <c r="AP72" s="4">
        <f t="shared" si="26"/>
        <v>0</v>
      </c>
      <c r="AQ72" s="4">
        <f t="shared" si="26"/>
        <v>0</v>
      </c>
      <c r="AR72" s="4">
        <f t="shared" si="26"/>
        <v>0</v>
      </c>
      <c r="AS72" s="4">
        <f t="shared" si="26"/>
        <v>0</v>
      </c>
      <c r="AT72" s="4">
        <f t="shared" si="26"/>
        <v>0</v>
      </c>
      <c r="AU72" s="4">
        <f t="shared" si="26"/>
        <v>0</v>
      </c>
      <c r="AV72" s="4">
        <f t="shared" si="26"/>
        <v>0</v>
      </c>
      <c r="AW72" s="4">
        <f t="shared" si="26"/>
        <v>0</v>
      </c>
      <c r="AX72" s="4">
        <f t="shared" si="26"/>
        <v>0</v>
      </c>
      <c r="AY72" s="4">
        <f t="shared" si="26"/>
        <v>0</v>
      </c>
      <c r="AZ72" s="4">
        <f t="shared" si="26"/>
        <v>0</v>
      </c>
      <c r="BA72" s="4">
        <f t="shared" si="26"/>
        <v>0</v>
      </c>
      <c r="BB72" s="4">
        <f t="shared" si="26"/>
        <v>0</v>
      </c>
      <c r="BC72" s="4">
        <f t="shared" si="26"/>
        <v>0</v>
      </c>
      <c r="BD72" s="4">
        <f t="shared" si="26"/>
        <v>0</v>
      </c>
      <c r="BE72" s="4">
        <f t="shared" si="26"/>
        <v>0</v>
      </c>
      <c r="BF72" s="4">
        <f t="shared" si="26"/>
        <v>0</v>
      </c>
      <c r="BG72" s="4">
        <f t="shared" si="26"/>
        <v>0</v>
      </c>
      <c r="BH72" s="4">
        <f t="shared" si="26"/>
        <v>0</v>
      </c>
      <c r="BI72" s="4">
        <f t="shared" si="26"/>
        <v>0</v>
      </c>
      <c r="BJ72" s="4">
        <f t="shared" si="26"/>
        <v>0.17</v>
      </c>
      <c r="BK72" s="4">
        <f t="shared" si="26"/>
        <v>0</v>
      </c>
      <c r="BL72" s="4">
        <f t="shared" si="26"/>
        <v>0</v>
      </c>
      <c r="BM72" s="4">
        <f t="shared" si="26"/>
        <v>0</v>
      </c>
      <c r="BN72" s="4">
        <f t="shared" si="26"/>
        <v>0</v>
      </c>
      <c r="BO72" s="4">
        <f t="shared" si="26"/>
        <v>0</v>
      </c>
      <c r="BP72" s="4">
        <f t="shared" si="26"/>
        <v>0</v>
      </c>
      <c r="BQ72" s="4">
        <f t="shared" si="26"/>
        <v>1E-3</v>
      </c>
      <c r="BR72" s="4">
        <f t="shared" si="26"/>
        <v>0</v>
      </c>
    </row>
    <row r="73" spans="1:72" ht="15" customHeight="1">
      <c r="A73" s="78"/>
      <c r="B73" s="4" t="str">
        <f t="shared" si="25"/>
        <v>Хлеб пшеничный</v>
      </c>
      <c r="C73" s="94"/>
      <c r="D73" s="4">
        <f t="shared" si="26"/>
        <v>0.03</v>
      </c>
      <c r="E73" s="4">
        <f t="shared" si="26"/>
        <v>0</v>
      </c>
      <c r="F73" s="4">
        <f t="shared" si="26"/>
        <v>0</v>
      </c>
      <c r="G73" s="4">
        <f t="shared" si="26"/>
        <v>0</v>
      </c>
      <c r="H73" s="4">
        <f t="shared" si="26"/>
        <v>0</v>
      </c>
      <c r="I73" s="4">
        <f t="shared" si="26"/>
        <v>0</v>
      </c>
      <c r="J73" s="4">
        <f t="shared" si="26"/>
        <v>0</v>
      </c>
      <c r="K73" s="4">
        <f t="shared" si="26"/>
        <v>0</v>
      </c>
      <c r="L73" s="4">
        <f t="shared" si="26"/>
        <v>0</v>
      </c>
      <c r="M73" s="4">
        <f t="shared" si="26"/>
        <v>0</v>
      </c>
      <c r="N73" s="4">
        <f t="shared" si="26"/>
        <v>0</v>
      </c>
      <c r="O73" s="4">
        <f t="shared" si="26"/>
        <v>0</v>
      </c>
      <c r="P73" s="4">
        <f t="shared" si="26"/>
        <v>0</v>
      </c>
      <c r="Q73" s="4">
        <f t="shared" si="26"/>
        <v>0</v>
      </c>
      <c r="R73" s="4">
        <f t="shared" si="26"/>
        <v>0</v>
      </c>
      <c r="S73" s="4">
        <f t="shared" si="26"/>
        <v>0</v>
      </c>
      <c r="T73" s="4">
        <f t="shared" si="26"/>
        <v>0</v>
      </c>
      <c r="U73" s="4">
        <f t="shared" si="26"/>
        <v>0</v>
      </c>
      <c r="V73" s="4">
        <f t="shared" si="26"/>
        <v>0</v>
      </c>
      <c r="W73" s="4">
        <f t="shared" si="26"/>
        <v>0</v>
      </c>
      <c r="X73" s="4">
        <f t="shared" si="26"/>
        <v>0</v>
      </c>
      <c r="Y73" s="4">
        <f t="shared" si="26"/>
        <v>0</v>
      </c>
      <c r="Z73" s="4">
        <f t="shared" si="26"/>
        <v>0</v>
      </c>
      <c r="AA73" s="4">
        <f t="shared" si="26"/>
        <v>0</v>
      </c>
      <c r="AB73" s="4">
        <f t="shared" si="26"/>
        <v>0</v>
      </c>
      <c r="AC73" s="4">
        <f t="shared" si="26"/>
        <v>0</v>
      </c>
      <c r="AD73" s="4">
        <f t="shared" si="26"/>
        <v>0</v>
      </c>
      <c r="AE73" s="4">
        <f t="shared" si="26"/>
        <v>0</v>
      </c>
      <c r="AF73" s="4">
        <f t="shared" si="26"/>
        <v>0</v>
      </c>
      <c r="AG73" s="4">
        <f t="shared" si="26"/>
        <v>0</v>
      </c>
      <c r="AH73" s="4">
        <f t="shared" si="26"/>
        <v>0</v>
      </c>
      <c r="AI73" s="4">
        <f t="shared" si="26"/>
        <v>0</v>
      </c>
      <c r="AJ73" s="4">
        <f t="shared" si="26"/>
        <v>0</v>
      </c>
      <c r="AK73" s="4">
        <f t="shared" si="26"/>
        <v>0</v>
      </c>
      <c r="AL73" s="4">
        <f t="shared" si="26"/>
        <v>0</v>
      </c>
      <c r="AM73" s="4">
        <f t="shared" si="26"/>
        <v>0</v>
      </c>
      <c r="AN73" s="4">
        <f t="shared" si="26"/>
        <v>0</v>
      </c>
      <c r="AO73" s="4">
        <f t="shared" si="26"/>
        <v>0</v>
      </c>
      <c r="AP73" s="4">
        <f t="shared" si="26"/>
        <v>0</v>
      </c>
      <c r="AQ73" s="4">
        <f t="shared" si="26"/>
        <v>0</v>
      </c>
      <c r="AR73" s="4">
        <f t="shared" si="26"/>
        <v>0</v>
      </c>
      <c r="AS73" s="4">
        <f t="shared" si="26"/>
        <v>0</v>
      </c>
      <c r="AT73" s="4">
        <f t="shared" si="26"/>
        <v>0</v>
      </c>
      <c r="AU73" s="4">
        <f t="shared" si="26"/>
        <v>0</v>
      </c>
      <c r="AV73" s="4">
        <f t="shared" si="26"/>
        <v>0</v>
      </c>
      <c r="AW73" s="4">
        <f t="shared" si="26"/>
        <v>0</v>
      </c>
      <c r="AX73" s="4">
        <f t="shared" si="26"/>
        <v>0</v>
      </c>
      <c r="AY73" s="4">
        <f t="shared" si="26"/>
        <v>0</v>
      </c>
      <c r="AZ73" s="4">
        <f t="shared" si="26"/>
        <v>0</v>
      </c>
      <c r="BA73" s="4">
        <f t="shared" si="26"/>
        <v>0</v>
      </c>
      <c r="BB73" s="4">
        <f t="shared" si="26"/>
        <v>0</v>
      </c>
      <c r="BC73" s="4">
        <f t="shared" si="26"/>
        <v>0</v>
      </c>
      <c r="BD73" s="4">
        <f t="shared" si="26"/>
        <v>0</v>
      </c>
      <c r="BE73" s="4">
        <f t="shared" si="26"/>
        <v>0</v>
      </c>
      <c r="BF73" s="4">
        <f t="shared" ref="BF73:BR75" si="27">BF18</f>
        <v>0</v>
      </c>
      <c r="BG73" s="4">
        <f t="shared" si="27"/>
        <v>0</v>
      </c>
      <c r="BH73" s="4">
        <f t="shared" si="27"/>
        <v>0</v>
      </c>
      <c r="BI73" s="4">
        <f t="shared" si="27"/>
        <v>0</v>
      </c>
      <c r="BJ73" s="4">
        <f t="shared" si="27"/>
        <v>0</v>
      </c>
      <c r="BK73" s="4">
        <f t="shared" si="27"/>
        <v>0</v>
      </c>
      <c r="BL73" s="4">
        <f t="shared" si="27"/>
        <v>0</v>
      </c>
      <c r="BM73" s="4">
        <f t="shared" si="27"/>
        <v>0</v>
      </c>
      <c r="BN73" s="4">
        <f t="shared" si="27"/>
        <v>0</v>
      </c>
      <c r="BO73" s="4">
        <f t="shared" si="27"/>
        <v>0</v>
      </c>
      <c r="BP73" s="4">
        <f t="shared" si="27"/>
        <v>0</v>
      </c>
      <c r="BQ73" s="4">
        <f t="shared" si="27"/>
        <v>0</v>
      </c>
      <c r="BR73" s="4">
        <f t="shared" si="27"/>
        <v>0</v>
      </c>
    </row>
    <row r="74" spans="1:72" ht="15" customHeight="1">
      <c r="A74" s="78"/>
      <c r="B74" s="4" t="str">
        <f t="shared" si="25"/>
        <v>Хлеб ржаной</v>
      </c>
      <c r="C74" s="94"/>
      <c r="D74" s="4">
        <f t="shared" ref="D74:BQ75" si="28">D19</f>
        <v>0</v>
      </c>
      <c r="E74" s="4">
        <f t="shared" si="28"/>
        <v>0.05</v>
      </c>
      <c r="F74" s="4">
        <f t="shared" si="28"/>
        <v>0</v>
      </c>
      <c r="G74" s="4">
        <f t="shared" si="28"/>
        <v>0</v>
      </c>
      <c r="H74" s="4">
        <f t="shared" si="28"/>
        <v>0</v>
      </c>
      <c r="I74" s="4">
        <f t="shared" si="28"/>
        <v>0</v>
      </c>
      <c r="J74" s="4">
        <f t="shared" si="28"/>
        <v>0</v>
      </c>
      <c r="K74" s="4">
        <f t="shared" si="28"/>
        <v>0</v>
      </c>
      <c r="L74" s="4">
        <f t="shared" si="28"/>
        <v>0</v>
      </c>
      <c r="M74" s="4">
        <f t="shared" si="28"/>
        <v>0</v>
      </c>
      <c r="N74" s="4">
        <f t="shared" si="28"/>
        <v>0</v>
      </c>
      <c r="O74" s="4">
        <f t="shared" si="28"/>
        <v>0</v>
      </c>
      <c r="P74" s="4">
        <f t="shared" si="28"/>
        <v>0</v>
      </c>
      <c r="Q74" s="4">
        <f t="shared" si="28"/>
        <v>0</v>
      </c>
      <c r="R74" s="4">
        <f t="shared" si="28"/>
        <v>0</v>
      </c>
      <c r="S74" s="4">
        <f t="shared" si="28"/>
        <v>0</v>
      </c>
      <c r="T74" s="4">
        <f t="shared" si="28"/>
        <v>0</v>
      </c>
      <c r="U74" s="4">
        <f t="shared" si="28"/>
        <v>0</v>
      </c>
      <c r="V74" s="4">
        <f t="shared" si="28"/>
        <v>0</v>
      </c>
      <c r="W74" s="4">
        <f t="shared" si="28"/>
        <v>0</v>
      </c>
      <c r="X74" s="4">
        <f t="shared" si="28"/>
        <v>0</v>
      </c>
      <c r="Y74" s="4">
        <f t="shared" si="28"/>
        <v>0</v>
      </c>
      <c r="Z74" s="4">
        <f t="shared" si="28"/>
        <v>0</v>
      </c>
      <c r="AA74" s="4">
        <f t="shared" si="28"/>
        <v>0</v>
      </c>
      <c r="AB74" s="4">
        <f t="shared" si="28"/>
        <v>0</v>
      </c>
      <c r="AC74" s="4">
        <f t="shared" si="28"/>
        <v>0</v>
      </c>
      <c r="AD74" s="4">
        <f t="shared" si="28"/>
        <v>0</v>
      </c>
      <c r="AE74" s="4">
        <f t="shared" si="28"/>
        <v>0</v>
      </c>
      <c r="AF74" s="4">
        <f t="shared" si="28"/>
        <v>0</v>
      </c>
      <c r="AG74" s="4">
        <f t="shared" si="28"/>
        <v>0</v>
      </c>
      <c r="AH74" s="4">
        <f t="shared" si="28"/>
        <v>0</v>
      </c>
      <c r="AI74" s="4">
        <f t="shared" si="28"/>
        <v>0</v>
      </c>
      <c r="AJ74" s="4">
        <f t="shared" si="28"/>
        <v>0</v>
      </c>
      <c r="AK74" s="4">
        <f t="shared" si="28"/>
        <v>0</v>
      </c>
      <c r="AL74" s="4">
        <f t="shared" si="28"/>
        <v>0</v>
      </c>
      <c r="AM74" s="4">
        <f t="shared" si="28"/>
        <v>0</v>
      </c>
      <c r="AN74" s="4">
        <f t="shared" si="28"/>
        <v>0</v>
      </c>
      <c r="AO74" s="4">
        <f t="shared" si="28"/>
        <v>0</v>
      </c>
      <c r="AP74" s="4">
        <f t="shared" si="28"/>
        <v>0</v>
      </c>
      <c r="AQ74" s="4">
        <f t="shared" si="28"/>
        <v>0</v>
      </c>
      <c r="AR74" s="4">
        <f t="shared" si="28"/>
        <v>0</v>
      </c>
      <c r="AS74" s="4">
        <f t="shared" si="28"/>
        <v>0</v>
      </c>
      <c r="AT74" s="4">
        <f t="shared" si="28"/>
        <v>0</v>
      </c>
      <c r="AU74" s="4">
        <f t="shared" si="28"/>
        <v>0</v>
      </c>
      <c r="AV74" s="4">
        <f t="shared" si="28"/>
        <v>0</v>
      </c>
      <c r="AW74" s="4">
        <f t="shared" si="28"/>
        <v>0</v>
      </c>
      <c r="AX74" s="4">
        <f t="shared" si="28"/>
        <v>0</v>
      </c>
      <c r="AY74" s="4">
        <f t="shared" si="28"/>
        <v>0</v>
      </c>
      <c r="AZ74" s="4">
        <f t="shared" si="28"/>
        <v>0</v>
      </c>
      <c r="BA74" s="4">
        <f t="shared" si="28"/>
        <v>0</v>
      </c>
      <c r="BB74" s="4">
        <f t="shared" si="28"/>
        <v>0</v>
      </c>
      <c r="BC74" s="4">
        <f t="shared" si="28"/>
        <v>0</v>
      </c>
      <c r="BD74" s="4">
        <f t="shared" si="28"/>
        <v>0</v>
      </c>
      <c r="BE74" s="4">
        <f t="shared" si="28"/>
        <v>0</v>
      </c>
      <c r="BF74" s="4">
        <f t="shared" si="28"/>
        <v>0</v>
      </c>
      <c r="BG74" s="4">
        <f t="shared" si="28"/>
        <v>0</v>
      </c>
      <c r="BH74" s="4">
        <f t="shared" si="28"/>
        <v>0</v>
      </c>
      <c r="BI74" s="4">
        <f t="shared" si="28"/>
        <v>0</v>
      </c>
      <c r="BJ74" s="4">
        <f t="shared" si="28"/>
        <v>0</v>
      </c>
      <c r="BK74" s="4">
        <f t="shared" si="28"/>
        <v>0</v>
      </c>
      <c r="BL74" s="4">
        <f t="shared" si="28"/>
        <v>0</v>
      </c>
      <c r="BM74" s="4">
        <f t="shared" si="28"/>
        <v>0</v>
      </c>
      <c r="BN74" s="4">
        <f t="shared" si="28"/>
        <v>0</v>
      </c>
      <c r="BO74" s="4">
        <f t="shared" si="28"/>
        <v>0</v>
      </c>
      <c r="BP74" s="4">
        <f t="shared" si="28"/>
        <v>0</v>
      </c>
      <c r="BQ74" s="4">
        <f t="shared" si="28"/>
        <v>0</v>
      </c>
      <c r="BR74" s="4">
        <f t="shared" si="27"/>
        <v>0</v>
      </c>
    </row>
    <row r="75" spans="1:72" ht="15" customHeight="1">
      <c r="A75" s="79"/>
      <c r="B75" s="4" t="str">
        <f t="shared" si="25"/>
        <v>Напиток лимонный</v>
      </c>
      <c r="C75" s="95"/>
      <c r="D75" s="4">
        <f t="shared" si="28"/>
        <v>0</v>
      </c>
      <c r="E75" s="4">
        <f t="shared" si="28"/>
        <v>0</v>
      </c>
      <c r="F75" s="4">
        <f t="shared" si="28"/>
        <v>0.03</v>
      </c>
      <c r="G75" s="4">
        <f t="shared" si="28"/>
        <v>0</v>
      </c>
      <c r="H75" s="4">
        <f t="shared" si="28"/>
        <v>0</v>
      </c>
      <c r="I75" s="4">
        <f t="shared" si="28"/>
        <v>0</v>
      </c>
      <c r="J75" s="4">
        <f t="shared" si="28"/>
        <v>0</v>
      </c>
      <c r="K75" s="4">
        <f t="shared" si="28"/>
        <v>0</v>
      </c>
      <c r="L75" s="4">
        <f t="shared" si="28"/>
        <v>0</v>
      </c>
      <c r="M75" s="4">
        <f t="shared" si="28"/>
        <v>0</v>
      </c>
      <c r="N75" s="4">
        <f t="shared" si="28"/>
        <v>0</v>
      </c>
      <c r="O75" s="4">
        <f t="shared" si="28"/>
        <v>0</v>
      </c>
      <c r="P75" s="4">
        <f t="shared" si="28"/>
        <v>0</v>
      </c>
      <c r="Q75" s="4">
        <f t="shared" si="28"/>
        <v>0</v>
      </c>
      <c r="R75" s="4">
        <f t="shared" si="28"/>
        <v>0</v>
      </c>
      <c r="S75" s="4">
        <f t="shared" si="28"/>
        <v>0</v>
      </c>
      <c r="T75" s="4">
        <f t="shared" si="28"/>
        <v>0</v>
      </c>
      <c r="U75" s="4">
        <f t="shared" si="28"/>
        <v>0</v>
      </c>
      <c r="V75" s="4">
        <f t="shared" si="28"/>
        <v>0</v>
      </c>
      <c r="W75" s="4">
        <f t="shared" si="28"/>
        <v>0</v>
      </c>
      <c r="X75" s="4">
        <f t="shared" si="28"/>
        <v>0</v>
      </c>
      <c r="Y75" s="4">
        <f t="shared" si="28"/>
        <v>0</v>
      </c>
      <c r="Z75" s="4">
        <f t="shared" si="28"/>
        <v>0</v>
      </c>
      <c r="AA75" s="4">
        <f t="shared" si="28"/>
        <v>0</v>
      </c>
      <c r="AB75" s="4">
        <f t="shared" si="28"/>
        <v>0</v>
      </c>
      <c r="AC75" s="4">
        <f t="shared" si="28"/>
        <v>0</v>
      </c>
      <c r="AD75" s="4">
        <f t="shared" si="28"/>
        <v>0</v>
      </c>
      <c r="AE75" s="4">
        <f t="shared" si="28"/>
        <v>0</v>
      </c>
      <c r="AF75" s="4">
        <f t="shared" si="28"/>
        <v>0</v>
      </c>
      <c r="AG75" s="4">
        <f t="shared" si="28"/>
        <v>0</v>
      </c>
      <c r="AH75" s="4">
        <f t="shared" si="28"/>
        <v>1.7999999999999999E-2</v>
      </c>
      <c r="AI75" s="4">
        <f t="shared" si="28"/>
        <v>0</v>
      </c>
      <c r="AJ75" s="4">
        <f t="shared" si="28"/>
        <v>0</v>
      </c>
      <c r="AK75" s="4">
        <f t="shared" si="28"/>
        <v>0</v>
      </c>
      <c r="AL75" s="4">
        <f t="shared" si="28"/>
        <v>0</v>
      </c>
      <c r="AM75" s="4">
        <f t="shared" si="28"/>
        <v>0</v>
      </c>
      <c r="AN75" s="4">
        <f t="shared" si="28"/>
        <v>0</v>
      </c>
      <c r="AO75" s="4">
        <f t="shared" si="28"/>
        <v>0</v>
      </c>
      <c r="AP75" s="4">
        <f t="shared" si="28"/>
        <v>0</v>
      </c>
      <c r="AQ75" s="4">
        <f t="shared" si="28"/>
        <v>0</v>
      </c>
      <c r="AR75" s="4">
        <f t="shared" si="28"/>
        <v>0</v>
      </c>
      <c r="AS75" s="4">
        <f t="shared" si="28"/>
        <v>0</v>
      </c>
      <c r="AT75" s="4">
        <f t="shared" si="28"/>
        <v>0</v>
      </c>
      <c r="AU75" s="4">
        <f t="shared" si="28"/>
        <v>0</v>
      </c>
      <c r="AV75" s="4">
        <f t="shared" si="28"/>
        <v>0</v>
      </c>
      <c r="AW75" s="4">
        <f t="shared" si="28"/>
        <v>0</v>
      </c>
      <c r="AX75" s="4">
        <f t="shared" si="28"/>
        <v>0</v>
      </c>
      <c r="AY75" s="4">
        <f t="shared" si="28"/>
        <v>0</v>
      </c>
      <c r="AZ75" s="4">
        <f t="shared" si="28"/>
        <v>0</v>
      </c>
      <c r="BA75" s="4">
        <f t="shared" si="28"/>
        <v>0</v>
      </c>
      <c r="BB75" s="4">
        <f t="shared" si="28"/>
        <v>0</v>
      </c>
      <c r="BC75" s="4">
        <f t="shared" si="28"/>
        <v>0</v>
      </c>
      <c r="BD75" s="4">
        <f t="shared" si="28"/>
        <v>0</v>
      </c>
      <c r="BE75" s="4">
        <f t="shared" si="28"/>
        <v>0</v>
      </c>
      <c r="BF75" s="4">
        <f t="shared" si="28"/>
        <v>0</v>
      </c>
      <c r="BG75" s="4">
        <f t="shared" si="28"/>
        <v>0</v>
      </c>
      <c r="BH75" s="4">
        <f t="shared" si="28"/>
        <v>0</v>
      </c>
      <c r="BI75" s="4">
        <f t="shared" si="28"/>
        <v>0</v>
      </c>
      <c r="BJ75" s="4">
        <f t="shared" si="28"/>
        <v>0</v>
      </c>
      <c r="BK75" s="4">
        <f t="shared" si="28"/>
        <v>0</v>
      </c>
      <c r="BL75" s="4">
        <f t="shared" si="28"/>
        <v>0</v>
      </c>
      <c r="BM75" s="4">
        <f t="shared" si="28"/>
        <v>0</v>
      </c>
      <c r="BN75" s="4">
        <f t="shared" si="28"/>
        <v>0</v>
      </c>
      <c r="BO75" s="4">
        <f t="shared" si="28"/>
        <v>0</v>
      </c>
      <c r="BP75" s="4">
        <f t="shared" si="28"/>
        <v>0</v>
      </c>
      <c r="BQ75" s="4">
        <f t="shared" si="28"/>
        <v>0</v>
      </c>
      <c r="BR75" s="4">
        <f t="shared" si="27"/>
        <v>0</v>
      </c>
    </row>
    <row r="76" spans="1:72" ht="17.399999999999999">
      <c r="B76" s="15" t="s">
        <v>22</v>
      </c>
      <c r="C76" s="16"/>
      <c r="D76" s="17">
        <f t="shared" ref="D76:BR76" si="29">SUM(D70:D75)</f>
        <v>0.03</v>
      </c>
      <c r="E76" s="17">
        <f t="shared" si="29"/>
        <v>0.05</v>
      </c>
      <c r="F76" s="17">
        <f t="shared" si="29"/>
        <v>0.03</v>
      </c>
      <c r="G76" s="17">
        <f t="shared" si="29"/>
        <v>0</v>
      </c>
      <c r="H76" s="17">
        <f t="shared" si="29"/>
        <v>0</v>
      </c>
      <c r="I76" s="17">
        <f t="shared" si="29"/>
        <v>0</v>
      </c>
      <c r="J76" s="17">
        <f t="shared" si="29"/>
        <v>2.1999999999999999E-2</v>
      </c>
      <c r="K76" s="17">
        <f t="shared" si="29"/>
        <v>9.0000000000000011E-3</v>
      </c>
      <c r="L76" s="17">
        <f t="shared" si="29"/>
        <v>7.0000000000000001E-3</v>
      </c>
      <c r="M76" s="17">
        <f t="shared" si="29"/>
        <v>0</v>
      </c>
      <c r="N76" s="17">
        <f t="shared" si="29"/>
        <v>0</v>
      </c>
      <c r="O76" s="17">
        <f t="shared" si="29"/>
        <v>0</v>
      </c>
      <c r="P76" s="17">
        <f t="shared" si="29"/>
        <v>0</v>
      </c>
      <c r="Q76" s="17">
        <f t="shared" si="29"/>
        <v>0</v>
      </c>
      <c r="R76" s="17">
        <f t="shared" si="29"/>
        <v>0</v>
      </c>
      <c r="S76" s="17">
        <f t="shared" si="29"/>
        <v>0</v>
      </c>
      <c r="T76" s="17">
        <f t="shared" si="29"/>
        <v>0</v>
      </c>
      <c r="U76" s="17">
        <f t="shared" si="29"/>
        <v>0</v>
      </c>
      <c r="V76" s="17">
        <f t="shared" si="29"/>
        <v>0</v>
      </c>
      <c r="W76" s="17">
        <f t="shared" si="29"/>
        <v>0</v>
      </c>
      <c r="X76" s="17">
        <f t="shared" si="29"/>
        <v>0.25</v>
      </c>
      <c r="Y76" s="17">
        <f t="shared" si="29"/>
        <v>0</v>
      </c>
      <c r="Z76" s="17">
        <f t="shared" si="29"/>
        <v>0</v>
      </c>
      <c r="AA76" s="17">
        <f t="shared" si="29"/>
        <v>0</v>
      </c>
      <c r="AB76" s="17">
        <f t="shared" si="29"/>
        <v>0</v>
      </c>
      <c r="AC76" s="17">
        <f t="shared" si="29"/>
        <v>0</v>
      </c>
      <c r="AD76" s="17">
        <f t="shared" si="29"/>
        <v>0</v>
      </c>
      <c r="AE76" s="17">
        <f t="shared" si="29"/>
        <v>0</v>
      </c>
      <c r="AF76" s="17">
        <f t="shared" si="29"/>
        <v>0</v>
      </c>
      <c r="AG76" s="17">
        <f t="shared" si="29"/>
        <v>0</v>
      </c>
      <c r="AH76" s="17">
        <f t="shared" si="29"/>
        <v>1.7999999999999999E-2</v>
      </c>
      <c r="AI76" s="17">
        <f t="shared" si="29"/>
        <v>0</v>
      </c>
      <c r="AJ76" s="17">
        <f t="shared" si="29"/>
        <v>0</v>
      </c>
      <c r="AK76" s="17">
        <f t="shared" si="29"/>
        <v>0</v>
      </c>
      <c r="AL76" s="17">
        <f t="shared" si="29"/>
        <v>0</v>
      </c>
      <c r="AM76" s="17">
        <f t="shared" si="29"/>
        <v>0</v>
      </c>
      <c r="AN76" s="17">
        <f t="shared" si="29"/>
        <v>0</v>
      </c>
      <c r="AO76" s="17">
        <f t="shared" si="29"/>
        <v>0</v>
      </c>
      <c r="AP76" s="17">
        <f t="shared" si="29"/>
        <v>0</v>
      </c>
      <c r="AQ76" s="17">
        <f t="shared" si="29"/>
        <v>0</v>
      </c>
      <c r="AR76" s="17">
        <f t="shared" si="29"/>
        <v>0</v>
      </c>
      <c r="AS76" s="17">
        <f t="shared" si="29"/>
        <v>0</v>
      </c>
      <c r="AT76" s="17">
        <f t="shared" si="29"/>
        <v>0</v>
      </c>
      <c r="AU76" s="17">
        <f t="shared" si="29"/>
        <v>0</v>
      </c>
      <c r="AV76" s="17">
        <f t="shared" si="29"/>
        <v>0</v>
      </c>
      <c r="AW76" s="17">
        <f t="shared" si="29"/>
        <v>0</v>
      </c>
      <c r="AX76" s="17">
        <f t="shared" si="29"/>
        <v>0</v>
      </c>
      <c r="AY76" s="17">
        <f t="shared" si="29"/>
        <v>0</v>
      </c>
      <c r="AZ76" s="17">
        <f t="shared" si="29"/>
        <v>0</v>
      </c>
      <c r="BA76" s="17">
        <f t="shared" si="29"/>
        <v>0</v>
      </c>
      <c r="BB76" s="17">
        <f t="shared" si="29"/>
        <v>0</v>
      </c>
      <c r="BC76" s="17">
        <f t="shared" si="29"/>
        <v>2.1999999999999999E-2</v>
      </c>
      <c r="BD76" s="17">
        <f t="shared" si="29"/>
        <v>0</v>
      </c>
      <c r="BE76" s="17">
        <f t="shared" si="29"/>
        <v>0</v>
      </c>
      <c r="BF76" s="17">
        <f t="shared" si="29"/>
        <v>1.7999999999999999E-2</v>
      </c>
      <c r="BG76" s="17">
        <f t="shared" si="29"/>
        <v>0.05</v>
      </c>
      <c r="BH76" s="17">
        <f t="shared" si="29"/>
        <v>0</v>
      </c>
      <c r="BI76" s="17">
        <f t="shared" si="29"/>
        <v>0</v>
      </c>
      <c r="BJ76" s="17">
        <f t="shared" si="29"/>
        <v>0.19700000000000001</v>
      </c>
      <c r="BK76" s="17">
        <f t="shared" si="29"/>
        <v>1.9800000000000002E-2</v>
      </c>
      <c r="BL76" s="17">
        <f t="shared" si="29"/>
        <v>6.2399999999999997E-2</v>
      </c>
      <c r="BM76" s="17">
        <f t="shared" si="29"/>
        <v>2.5000000000000001E-2</v>
      </c>
      <c r="BN76" s="17">
        <f t="shared" si="29"/>
        <v>0.05</v>
      </c>
      <c r="BO76" s="17">
        <f t="shared" si="29"/>
        <v>0</v>
      </c>
      <c r="BP76" s="17">
        <f t="shared" si="29"/>
        <v>6.0000000000000001E-3</v>
      </c>
      <c r="BQ76" s="17">
        <f t="shared" si="29"/>
        <v>5.0000000000000001E-3</v>
      </c>
      <c r="BR76" s="17">
        <f t="shared" si="29"/>
        <v>0</v>
      </c>
    </row>
    <row r="77" spans="1:72" ht="17.399999999999999">
      <c r="B77" s="15" t="s">
        <v>23</v>
      </c>
      <c r="C77" s="16"/>
      <c r="D77" s="18">
        <f t="shared" ref="D77:BR77" si="30">PRODUCT(D76,$F$7)</f>
        <v>0.03</v>
      </c>
      <c r="E77" s="18">
        <f t="shared" si="30"/>
        <v>0.05</v>
      </c>
      <c r="F77" s="18">
        <f t="shared" si="30"/>
        <v>0.03</v>
      </c>
      <c r="G77" s="18">
        <f t="shared" si="30"/>
        <v>0</v>
      </c>
      <c r="H77" s="18">
        <f t="shared" si="30"/>
        <v>0</v>
      </c>
      <c r="I77" s="18">
        <f t="shared" si="30"/>
        <v>0</v>
      </c>
      <c r="J77" s="18">
        <f t="shared" si="30"/>
        <v>2.1999999999999999E-2</v>
      </c>
      <c r="K77" s="18">
        <f t="shared" si="30"/>
        <v>9.0000000000000011E-3</v>
      </c>
      <c r="L77" s="18">
        <f t="shared" si="30"/>
        <v>7.0000000000000001E-3</v>
      </c>
      <c r="M77" s="18">
        <f t="shared" si="30"/>
        <v>0</v>
      </c>
      <c r="N77" s="18">
        <f t="shared" si="30"/>
        <v>0</v>
      </c>
      <c r="O77" s="18">
        <f t="shared" si="30"/>
        <v>0</v>
      </c>
      <c r="P77" s="18">
        <f t="shared" si="30"/>
        <v>0</v>
      </c>
      <c r="Q77" s="18">
        <f t="shared" si="30"/>
        <v>0</v>
      </c>
      <c r="R77" s="18">
        <f t="shared" si="30"/>
        <v>0</v>
      </c>
      <c r="S77" s="18">
        <f t="shared" si="30"/>
        <v>0</v>
      </c>
      <c r="T77" s="18">
        <f t="shared" si="30"/>
        <v>0</v>
      </c>
      <c r="U77" s="18">
        <f t="shared" si="30"/>
        <v>0</v>
      </c>
      <c r="V77" s="18">
        <f t="shared" si="30"/>
        <v>0</v>
      </c>
      <c r="W77" s="18">
        <f t="shared" si="30"/>
        <v>0</v>
      </c>
      <c r="X77" s="18">
        <f t="shared" si="30"/>
        <v>0.25</v>
      </c>
      <c r="Y77" s="18">
        <f t="shared" si="30"/>
        <v>0</v>
      </c>
      <c r="Z77" s="18">
        <f t="shared" si="30"/>
        <v>0</v>
      </c>
      <c r="AA77" s="18">
        <f t="shared" si="30"/>
        <v>0</v>
      </c>
      <c r="AB77" s="18">
        <f t="shared" si="30"/>
        <v>0</v>
      </c>
      <c r="AC77" s="18">
        <f t="shared" si="30"/>
        <v>0</v>
      </c>
      <c r="AD77" s="18">
        <f t="shared" si="30"/>
        <v>0</v>
      </c>
      <c r="AE77" s="18">
        <f t="shared" si="30"/>
        <v>0</v>
      </c>
      <c r="AF77" s="18">
        <f t="shared" si="30"/>
        <v>0</v>
      </c>
      <c r="AG77" s="18">
        <f t="shared" si="30"/>
        <v>0</v>
      </c>
      <c r="AH77" s="18">
        <f t="shared" si="30"/>
        <v>1.7999999999999999E-2</v>
      </c>
      <c r="AI77" s="18">
        <f t="shared" si="30"/>
        <v>0</v>
      </c>
      <c r="AJ77" s="18">
        <f t="shared" si="30"/>
        <v>0</v>
      </c>
      <c r="AK77" s="18">
        <f t="shared" si="30"/>
        <v>0</v>
      </c>
      <c r="AL77" s="18">
        <f t="shared" si="30"/>
        <v>0</v>
      </c>
      <c r="AM77" s="18">
        <f t="shared" si="30"/>
        <v>0</v>
      </c>
      <c r="AN77" s="18">
        <f t="shared" si="30"/>
        <v>0</v>
      </c>
      <c r="AO77" s="18">
        <f t="shared" si="30"/>
        <v>0</v>
      </c>
      <c r="AP77" s="18">
        <f t="shared" si="30"/>
        <v>0</v>
      </c>
      <c r="AQ77" s="18">
        <f t="shared" si="30"/>
        <v>0</v>
      </c>
      <c r="AR77" s="18">
        <f t="shared" si="30"/>
        <v>0</v>
      </c>
      <c r="AS77" s="18">
        <f t="shared" si="30"/>
        <v>0</v>
      </c>
      <c r="AT77" s="18">
        <f t="shared" si="30"/>
        <v>0</v>
      </c>
      <c r="AU77" s="18">
        <f t="shared" si="30"/>
        <v>0</v>
      </c>
      <c r="AV77" s="18">
        <f t="shared" si="30"/>
        <v>0</v>
      </c>
      <c r="AW77" s="18">
        <f t="shared" si="30"/>
        <v>0</v>
      </c>
      <c r="AX77" s="18">
        <f t="shared" si="30"/>
        <v>0</v>
      </c>
      <c r="AY77" s="18">
        <f t="shared" si="30"/>
        <v>0</v>
      </c>
      <c r="AZ77" s="18">
        <f t="shared" si="30"/>
        <v>0</v>
      </c>
      <c r="BA77" s="18">
        <f t="shared" si="30"/>
        <v>0</v>
      </c>
      <c r="BB77" s="18">
        <f t="shared" si="30"/>
        <v>0</v>
      </c>
      <c r="BC77" s="18">
        <f t="shared" si="30"/>
        <v>2.1999999999999999E-2</v>
      </c>
      <c r="BD77" s="18">
        <f t="shared" si="30"/>
        <v>0</v>
      </c>
      <c r="BE77" s="18">
        <f t="shared" si="30"/>
        <v>0</v>
      </c>
      <c r="BF77" s="18">
        <f t="shared" si="30"/>
        <v>1.7999999999999999E-2</v>
      </c>
      <c r="BG77" s="18">
        <f t="shared" si="30"/>
        <v>0.05</v>
      </c>
      <c r="BH77" s="18">
        <f t="shared" si="30"/>
        <v>0</v>
      </c>
      <c r="BI77" s="18">
        <f t="shared" si="30"/>
        <v>0</v>
      </c>
      <c r="BJ77" s="18">
        <f t="shared" si="30"/>
        <v>0.19700000000000001</v>
      </c>
      <c r="BK77" s="18">
        <f t="shared" si="30"/>
        <v>1.9800000000000002E-2</v>
      </c>
      <c r="BL77" s="18">
        <f t="shared" si="30"/>
        <v>6.2399999999999997E-2</v>
      </c>
      <c r="BM77" s="18">
        <f t="shared" si="30"/>
        <v>2.5000000000000001E-2</v>
      </c>
      <c r="BN77" s="18">
        <f t="shared" si="30"/>
        <v>0.05</v>
      </c>
      <c r="BO77" s="18">
        <f t="shared" si="30"/>
        <v>0</v>
      </c>
      <c r="BP77" s="18">
        <f t="shared" si="30"/>
        <v>6.0000000000000001E-3</v>
      </c>
      <c r="BQ77" s="18">
        <f t="shared" si="30"/>
        <v>5.0000000000000001E-3</v>
      </c>
      <c r="BR77" s="18">
        <f t="shared" si="30"/>
        <v>0</v>
      </c>
    </row>
    <row r="79" spans="1:72" ht="17.399999999999999">
      <c r="A79" s="21"/>
      <c r="B79" s="22" t="s">
        <v>24</v>
      </c>
      <c r="C79" s="23" t="s">
        <v>25</v>
      </c>
      <c r="D79" s="24">
        <f t="shared" ref="D79:BR79" si="31">D44</f>
        <v>90.9</v>
      </c>
      <c r="E79" s="24">
        <f t="shared" si="31"/>
        <v>96</v>
      </c>
      <c r="F79" s="24">
        <f t="shared" si="31"/>
        <v>93</v>
      </c>
      <c r="G79" s="24">
        <f t="shared" si="31"/>
        <v>780</v>
      </c>
      <c r="H79" s="24">
        <f t="shared" si="31"/>
        <v>1610</v>
      </c>
      <c r="I79" s="24">
        <f t="shared" si="31"/>
        <v>760</v>
      </c>
      <c r="J79" s="24">
        <f t="shared" si="31"/>
        <v>90.57</v>
      </c>
      <c r="K79" s="24">
        <f t="shared" si="31"/>
        <v>1038.8900000000001</v>
      </c>
      <c r="L79" s="24">
        <f t="shared" si="31"/>
        <v>255.2</v>
      </c>
      <c r="M79" s="24">
        <f t="shared" si="31"/>
        <v>796</v>
      </c>
      <c r="N79" s="24">
        <f t="shared" si="31"/>
        <v>126.38</v>
      </c>
      <c r="O79" s="24">
        <f t="shared" si="31"/>
        <v>416.09</v>
      </c>
      <c r="P79" s="24">
        <f t="shared" si="31"/>
        <v>634.21</v>
      </c>
      <c r="Q79" s="24">
        <f t="shared" si="31"/>
        <v>503.33</v>
      </c>
      <c r="R79" s="24">
        <f t="shared" si="31"/>
        <v>0</v>
      </c>
      <c r="S79" s="24">
        <f t="shared" si="31"/>
        <v>0</v>
      </c>
      <c r="T79" s="24">
        <f t="shared" si="31"/>
        <v>0</v>
      </c>
      <c r="U79" s="24">
        <f t="shared" si="31"/>
        <v>920</v>
      </c>
      <c r="V79" s="24">
        <f t="shared" si="31"/>
        <v>464.1</v>
      </c>
      <c r="W79" s="24">
        <f>W44</f>
        <v>249</v>
      </c>
      <c r="X79" s="24">
        <f t="shared" si="31"/>
        <v>8.6999999999999993</v>
      </c>
      <c r="Y79" s="24">
        <f t="shared" si="31"/>
        <v>0</v>
      </c>
      <c r="Z79" s="24">
        <f t="shared" si="31"/>
        <v>415</v>
      </c>
      <c r="AA79" s="24">
        <f t="shared" si="31"/>
        <v>416</v>
      </c>
      <c r="AB79" s="24">
        <f t="shared" si="31"/>
        <v>358</v>
      </c>
      <c r="AC79" s="24">
        <f t="shared" si="31"/>
        <v>283</v>
      </c>
      <c r="AD79" s="24">
        <f t="shared" si="31"/>
        <v>144</v>
      </c>
      <c r="AE79" s="24">
        <f t="shared" si="31"/>
        <v>668</v>
      </c>
      <c r="AF79" s="24"/>
      <c r="AG79" s="24"/>
      <c r="AH79" s="24">
        <f t="shared" si="31"/>
        <v>340</v>
      </c>
      <c r="AI79" s="24"/>
      <c r="AJ79" s="24">
        <f t="shared" si="31"/>
        <v>263.64</v>
      </c>
      <c r="AK79" s="24">
        <f t="shared" si="31"/>
        <v>98</v>
      </c>
      <c r="AL79" s="24">
        <f t="shared" si="31"/>
        <v>67</v>
      </c>
      <c r="AM79" s="24">
        <f t="shared" si="31"/>
        <v>49.4</v>
      </c>
      <c r="AN79" s="24">
        <f t="shared" si="31"/>
        <v>240</v>
      </c>
      <c r="AO79" s="24">
        <f t="shared" si="31"/>
        <v>258</v>
      </c>
      <c r="AP79" s="24">
        <f t="shared" si="31"/>
        <v>0</v>
      </c>
      <c r="AQ79" s="24">
        <f t="shared" si="31"/>
        <v>346</v>
      </c>
      <c r="AR79" s="24">
        <f t="shared" si="31"/>
        <v>0</v>
      </c>
      <c r="AS79" s="24">
        <f t="shared" si="31"/>
        <v>281.61</v>
      </c>
      <c r="AT79" s="24">
        <f t="shared" si="31"/>
        <v>87.5</v>
      </c>
      <c r="AU79" s="24">
        <f t="shared" si="31"/>
        <v>74</v>
      </c>
      <c r="AV79" s="24">
        <f t="shared" si="31"/>
        <v>64.67</v>
      </c>
      <c r="AW79" s="24">
        <f t="shared" si="31"/>
        <v>75.709999999999994</v>
      </c>
      <c r="AX79" s="24">
        <f t="shared" si="31"/>
        <v>85.71</v>
      </c>
      <c r="AY79" s="24">
        <f t="shared" si="31"/>
        <v>58.75</v>
      </c>
      <c r="AZ79" s="24">
        <f t="shared" si="31"/>
        <v>95.38</v>
      </c>
      <c r="BA79" s="24">
        <f t="shared" si="31"/>
        <v>74</v>
      </c>
      <c r="BB79" s="24">
        <f t="shared" si="31"/>
        <v>65</v>
      </c>
      <c r="BC79" s="24">
        <f t="shared" si="31"/>
        <v>139.33000000000001</v>
      </c>
      <c r="BD79" s="24">
        <f t="shared" si="31"/>
        <v>362</v>
      </c>
      <c r="BE79" s="24">
        <f t="shared" si="31"/>
        <v>549</v>
      </c>
      <c r="BF79" s="24">
        <f t="shared" si="31"/>
        <v>666</v>
      </c>
      <c r="BG79" s="24">
        <f t="shared" si="31"/>
        <v>300</v>
      </c>
      <c r="BH79" s="24">
        <f t="shared" si="31"/>
        <v>578</v>
      </c>
      <c r="BI79" s="24">
        <f t="shared" si="31"/>
        <v>0</v>
      </c>
      <c r="BJ79" s="24">
        <f t="shared" si="31"/>
        <v>84</v>
      </c>
      <c r="BK79" s="24">
        <f t="shared" si="31"/>
        <v>68</v>
      </c>
      <c r="BL79" s="24">
        <f t="shared" si="31"/>
        <v>79</v>
      </c>
      <c r="BM79" s="24">
        <f t="shared" si="31"/>
        <v>87</v>
      </c>
      <c r="BN79" s="24">
        <f t="shared" si="31"/>
        <v>109</v>
      </c>
      <c r="BO79" s="24">
        <f t="shared" si="31"/>
        <v>329</v>
      </c>
      <c r="BP79" s="24">
        <f t="shared" si="31"/>
        <v>182.22</v>
      </c>
      <c r="BQ79" s="24">
        <f t="shared" si="31"/>
        <v>25</v>
      </c>
      <c r="BR79" s="24">
        <f t="shared" si="31"/>
        <v>0</v>
      </c>
    </row>
    <row r="80" spans="1:72" ht="17.399999999999999">
      <c r="B80" s="15" t="s">
        <v>26</v>
      </c>
      <c r="C80" s="16" t="s">
        <v>25</v>
      </c>
      <c r="D80" s="17">
        <f t="shared" ref="D80:BR80" si="32">D79/1000</f>
        <v>9.0900000000000009E-2</v>
      </c>
      <c r="E80" s="17">
        <f t="shared" si="32"/>
        <v>9.6000000000000002E-2</v>
      </c>
      <c r="F80" s="17">
        <f t="shared" si="32"/>
        <v>9.2999999999999999E-2</v>
      </c>
      <c r="G80" s="17">
        <f t="shared" si="32"/>
        <v>0.78</v>
      </c>
      <c r="H80" s="17">
        <f t="shared" si="32"/>
        <v>1.61</v>
      </c>
      <c r="I80" s="17">
        <f t="shared" si="32"/>
        <v>0.76</v>
      </c>
      <c r="J80" s="17">
        <f t="shared" si="32"/>
        <v>9.0569999999999998E-2</v>
      </c>
      <c r="K80" s="17">
        <f t="shared" si="32"/>
        <v>1.0388900000000001</v>
      </c>
      <c r="L80" s="17">
        <f t="shared" si="32"/>
        <v>0.25519999999999998</v>
      </c>
      <c r="M80" s="17">
        <f t="shared" si="32"/>
        <v>0.79600000000000004</v>
      </c>
      <c r="N80" s="17">
        <f t="shared" si="32"/>
        <v>0.12637999999999999</v>
      </c>
      <c r="O80" s="17">
        <f t="shared" si="32"/>
        <v>0.41608999999999996</v>
      </c>
      <c r="P80" s="17">
        <f t="shared" si="32"/>
        <v>0.63421000000000005</v>
      </c>
      <c r="Q80" s="17">
        <f t="shared" si="32"/>
        <v>0.50332999999999994</v>
      </c>
      <c r="R80" s="17">
        <f t="shared" si="32"/>
        <v>0</v>
      </c>
      <c r="S80" s="17">
        <f t="shared" si="32"/>
        <v>0</v>
      </c>
      <c r="T80" s="17">
        <f t="shared" si="32"/>
        <v>0</v>
      </c>
      <c r="U80" s="17">
        <f t="shared" si="32"/>
        <v>0.92</v>
      </c>
      <c r="V80" s="17">
        <f t="shared" si="32"/>
        <v>0.46410000000000001</v>
      </c>
      <c r="W80" s="17">
        <f>W79/1000</f>
        <v>0.249</v>
      </c>
      <c r="X80" s="17">
        <f t="shared" si="32"/>
        <v>8.6999999999999994E-3</v>
      </c>
      <c r="Y80" s="17">
        <f t="shared" si="32"/>
        <v>0</v>
      </c>
      <c r="Z80" s="17">
        <f t="shared" si="32"/>
        <v>0.41499999999999998</v>
      </c>
      <c r="AA80" s="17">
        <f t="shared" si="32"/>
        <v>0.41599999999999998</v>
      </c>
      <c r="AB80" s="17">
        <f t="shared" si="32"/>
        <v>0.35799999999999998</v>
      </c>
      <c r="AC80" s="17">
        <f t="shared" si="32"/>
        <v>0.28299999999999997</v>
      </c>
      <c r="AD80" s="17">
        <f t="shared" si="32"/>
        <v>0.14399999999999999</v>
      </c>
      <c r="AE80" s="17">
        <f t="shared" si="32"/>
        <v>0.66800000000000004</v>
      </c>
      <c r="AF80" s="17">
        <f t="shared" si="32"/>
        <v>0</v>
      </c>
      <c r="AG80" s="17">
        <f t="shared" si="32"/>
        <v>0</v>
      </c>
      <c r="AH80" s="17">
        <f t="shared" si="32"/>
        <v>0.34</v>
      </c>
      <c r="AI80" s="17">
        <f t="shared" si="32"/>
        <v>0</v>
      </c>
      <c r="AJ80" s="17">
        <f t="shared" si="32"/>
        <v>0.26363999999999999</v>
      </c>
      <c r="AK80" s="17">
        <f t="shared" si="32"/>
        <v>9.8000000000000004E-2</v>
      </c>
      <c r="AL80" s="17">
        <f t="shared" si="32"/>
        <v>6.7000000000000004E-2</v>
      </c>
      <c r="AM80" s="17">
        <f t="shared" si="32"/>
        <v>4.9399999999999999E-2</v>
      </c>
      <c r="AN80" s="17">
        <f t="shared" si="32"/>
        <v>0.24</v>
      </c>
      <c r="AO80" s="17">
        <f t="shared" si="32"/>
        <v>0.25800000000000001</v>
      </c>
      <c r="AP80" s="17">
        <f t="shared" si="32"/>
        <v>0</v>
      </c>
      <c r="AQ80" s="17">
        <f t="shared" si="32"/>
        <v>0.34599999999999997</v>
      </c>
      <c r="AR80" s="17">
        <f t="shared" si="32"/>
        <v>0</v>
      </c>
      <c r="AS80" s="17">
        <f t="shared" si="32"/>
        <v>0.28161000000000003</v>
      </c>
      <c r="AT80" s="17">
        <f t="shared" si="32"/>
        <v>8.7499999999999994E-2</v>
      </c>
      <c r="AU80" s="17">
        <f t="shared" si="32"/>
        <v>7.3999999999999996E-2</v>
      </c>
      <c r="AV80" s="17">
        <f t="shared" si="32"/>
        <v>6.4670000000000005E-2</v>
      </c>
      <c r="AW80" s="17">
        <f t="shared" si="32"/>
        <v>7.571E-2</v>
      </c>
      <c r="AX80" s="17">
        <f t="shared" si="32"/>
        <v>8.5709999999999995E-2</v>
      </c>
      <c r="AY80" s="17">
        <f t="shared" si="32"/>
        <v>5.8749999999999997E-2</v>
      </c>
      <c r="AZ80" s="17">
        <f t="shared" si="32"/>
        <v>9.5379999999999993E-2</v>
      </c>
      <c r="BA80" s="17">
        <f t="shared" si="32"/>
        <v>7.3999999999999996E-2</v>
      </c>
      <c r="BB80" s="17">
        <f t="shared" si="32"/>
        <v>6.5000000000000002E-2</v>
      </c>
      <c r="BC80" s="17">
        <f t="shared" si="32"/>
        <v>0.13933000000000001</v>
      </c>
      <c r="BD80" s="17">
        <f t="shared" si="32"/>
        <v>0.36199999999999999</v>
      </c>
      <c r="BE80" s="17">
        <f t="shared" si="32"/>
        <v>0.54900000000000004</v>
      </c>
      <c r="BF80" s="17">
        <f t="shared" si="32"/>
        <v>0.66600000000000004</v>
      </c>
      <c r="BG80" s="17">
        <f t="shared" si="32"/>
        <v>0.3</v>
      </c>
      <c r="BH80" s="17">
        <f t="shared" si="32"/>
        <v>0.57799999999999996</v>
      </c>
      <c r="BI80" s="17">
        <f t="shared" si="32"/>
        <v>0</v>
      </c>
      <c r="BJ80" s="17">
        <f t="shared" si="32"/>
        <v>8.4000000000000005E-2</v>
      </c>
      <c r="BK80" s="17">
        <f t="shared" si="32"/>
        <v>6.8000000000000005E-2</v>
      </c>
      <c r="BL80" s="17">
        <f t="shared" si="32"/>
        <v>7.9000000000000001E-2</v>
      </c>
      <c r="BM80" s="17">
        <f t="shared" si="32"/>
        <v>8.6999999999999994E-2</v>
      </c>
      <c r="BN80" s="17">
        <f t="shared" si="32"/>
        <v>0.109</v>
      </c>
      <c r="BO80" s="17">
        <f t="shared" si="32"/>
        <v>0.32900000000000001</v>
      </c>
      <c r="BP80" s="17">
        <f t="shared" si="32"/>
        <v>0.18221999999999999</v>
      </c>
      <c r="BQ80" s="17">
        <f t="shared" si="32"/>
        <v>2.5000000000000001E-2</v>
      </c>
      <c r="BR80" s="17">
        <f t="shared" si="32"/>
        <v>0</v>
      </c>
    </row>
    <row r="81" spans="1:72" ht="17.399999999999999">
      <c r="A81" s="25"/>
      <c r="B81" s="26" t="s">
        <v>27</v>
      </c>
      <c r="C81" s="98"/>
      <c r="D81" s="27">
        <f t="shared" ref="D81:BR81" si="33">D77*D79</f>
        <v>2.7269999999999999</v>
      </c>
      <c r="E81" s="27">
        <f t="shared" si="33"/>
        <v>4.8000000000000007</v>
      </c>
      <c r="F81" s="27">
        <f t="shared" si="33"/>
        <v>2.79</v>
      </c>
      <c r="G81" s="27">
        <f t="shared" si="33"/>
        <v>0</v>
      </c>
      <c r="H81" s="27">
        <f t="shared" si="33"/>
        <v>0</v>
      </c>
      <c r="I81" s="27">
        <f t="shared" si="33"/>
        <v>0</v>
      </c>
      <c r="J81" s="27">
        <f t="shared" si="33"/>
        <v>1.9925399999999998</v>
      </c>
      <c r="K81" s="27">
        <f t="shared" si="33"/>
        <v>9.3500100000000028</v>
      </c>
      <c r="L81" s="27">
        <f t="shared" si="33"/>
        <v>1.7864</v>
      </c>
      <c r="M81" s="27">
        <f t="shared" si="33"/>
        <v>0</v>
      </c>
      <c r="N81" s="27">
        <f t="shared" si="33"/>
        <v>0</v>
      </c>
      <c r="O81" s="27">
        <f t="shared" si="33"/>
        <v>0</v>
      </c>
      <c r="P81" s="27">
        <f t="shared" si="33"/>
        <v>0</v>
      </c>
      <c r="Q81" s="27">
        <f t="shared" si="33"/>
        <v>0</v>
      </c>
      <c r="R81" s="27">
        <f t="shared" si="33"/>
        <v>0</v>
      </c>
      <c r="S81" s="27">
        <f t="shared" si="33"/>
        <v>0</v>
      </c>
      <c r="T81" s="27">
        <f t="shared" si="33"/>
        <v>0</v>
      </c>
      <c r="U81" s="27">
        <f t="shared" si="33"/>
        <v>0</v>
      </c>
      <c r="V81" s="27">
        <f t="shared" si="33"/>
        <v>0</v>
      </c>
      <c r="W81" s="27">
        <f>W77*W79</f>
        <v>0</v>
      </c>
      <c r="X81" s="27">
        <f t="shared" si="33"/>
        <v>2.1749999999999998</v>
      </c>
      <c r="Y81" s="27">
        <f t="shared" si="33"/>
        <v>0</v>
      </c>
      <c r="Z81" s="27">
        <f t="shared" si="33"/>
        <v>0</v>
      </c>
      <c r="AA81" s="27">
        <f t="shared" si="33"/>
        <v>0</v>
      </c>
      <c r="AB81" s="27">
        <f t="shared" si="33"/>
        <v>0</v>
      </c>
      <c r="AC81" s="27">
        <f t="shared" si="33"/>
        <v>0</v>
      </c>
      <c r="AD81" s="27">
        <f t="shared" si="33"/>
        <v>0</v>
      </c>
      <c r="AE81" s="27">
        <f t="shared" si="33"/>
        <v>0</v>
      </c>
      <c r="AF81" s="27">
        <f t="shared" si="33"/>
        <v>0</v>
      </c>
      <c r="AG81" s="27">
        <f t="shared" si="33"/>
        <v>0</v>
      </c>
      <c r="AH81" s="27">
        <f t="shared" si="33"/>
        <v>6.1199999999999992</v>
      </c>
      <c r="AI81" s="27">
        <f t="shared" si="33"/>
        <v>0</v>
      </c>
      <c r="AJ81" s="27">
        <f t="shared" si="33"/>
        <v>0</v>
      </c>
      <c r="AK81" s="27">
        <f t="shared" si="33"/>
        <v>0</v>
      </c>
      <c r="AL81" s="27">
        <f t="shared" si="33"/>
        <v>0</v>
      </c>
      <c r="AM81" s="27">
        <f t="shared" si="33"/>
        <v>0</v>
      </c>
      <c r="AN81" s="27">
        <f t="shared" si="33"/>
        <v>0</v>
      </c>
      <c r="AO81" s="27">
        <f t="shared" si="33"/>
        <v>0</v>
      </c>
      <c r="AP81" s="27">
        <f t="shared" si="33"/>
        <v>0</v>
      </c>
      <c r="AQ81" s="27">
        <f t="shared" si="33"/>
        <v>0</v>
      </c>
      <c r="AR81" s="27">
        <f t="shared" si="33"/>
        <v>0</v>
      </c>
      <c r="AS81" s="27">
        <f t="shared" si="33"/>
        <v>0</v>
      </c>
      <c r="AT81" s="27">
        <f t="shared" si="33"/>
        <v>0</v>
      </c>
      <c r="AU81" s="27">
        <f t="shared" si="33"/>
        <v>0</v>
      </c>
      <c r="AV81" s="27">
        <f t="shared" si="33"/>
        <v>0</v>
      </c>
      <c r="AW81" s="27">
        <f t="shared" si="33"/>
        <v>0</v>
      </c>
      <c r="AX81" s="27">
        <f t="shared" si="33"/>
        <v>0</v>
      </c>
      <c r="AY81" s="27">
        <f t="shared" si="33"/>
        <v>0</v>
      </c>
      <c r="AZ81" s="27">
        <f t="shared" si="33"/>
        <v>0</v>
      </c>
      <c r="BA81" s="27">
        <f t="shared" si="33"/>
        <v>0</v>
      </c>
      <c r="BB81" s="27">
        <f t="shared" si="33"/>
        <v>0</v>
      </c>
      <c r="BC81" s="27">
        <f t="shared" si="33"/>
        <v>3.0652600000000003</v>
      </c>
      <c r="BD81" s="27">
        <f t="shared" si="33"/>
        <v>0</v>
      </c>
      <c r="BE81" s="27">
        <f t="shared" si="33"/>
        <v>0</v>
      </c>
      <c r="BF81" s="27">
        <f t="shared" si="33"/>
        <v>11.988</v>
      </c>
      <c r="BG81" s="27">
        <f t="shared" si="33"/>
        <v>15</v>
      </c>
      <c r="BH81" s="27">
        <f t="shared" si="33"/>
        <v>0</v>
      </c>
      <c r="BI81" s="27">
        <f t="shared" si="33"/>
        <v>0</v>
      </c>
      <c r="BJ81" s="27">
        <f t="shared" si="33"/>
        <v>16.548000000000002</v>
      </c>
      <c r="BK81" s="27">
        <f t="shared" si="33"/>
        <v>1.3464</v>
      </c>
      <c r="BL81" s="27">
        <f t="shared" si="33"/>
        <v>4.9295999999999998</v>
      </c>
      <c r="BM81" s="27">
        <f t="shared" si="33"/>
        <v>2.1750000000000003</v>
      </c>
      <c r="BN81" s="27">
        <f t="shared" si="33"/>
        <v>5.45</v>
      </c>
      <c r="BO81" s="27">
        <f t="shared" si="33"/>
        <v>0</v>
      </c>
      <c r="BP81" s="27">
        <f t="shared" si="33"/>
        <v>1.0933200000000001</v>
      </c>
      <c r="BQ81" s="27">
        <f t="shared" si="33"/>
        <v>0.125</v>
      </c>
      <c r="BR81" s="27">
        <f t="shared" si="33"/>
        <v>0</v>
      </c>
      <c r="BS81" s="28">
        <f>SUM(D81:BQ81)</f>
        <v>93.46153000000001</v>
      </c>
      <c r="BT81" s="29">
        <f>BS81/$C$10</f>
        <v>93.46153000000001</v>
      </c>
    </row>
    <row r="82" spans="1:72" ht="17.399999999999999">
      <c r="A82" s="25"/>
      <c r="B82" s="26" t="s">
        <v>28</v>
      </c>
      <c r="C82" s="98"/>
      <c r="D82" s="27">
        <f t="shared" ref="D82:BR82" si="34">D77*D79</f>
        <v>2.7269999999999999</v>
      </c>
      <c r="E82" s="27">
        <f t="shared" si="34"/>
        <v>4.8000000000000007</v>
      </c>
      <c r="F82" s="27">
        <f t="shared" si="34"/>
        <v>2.79</v>
      </c>
      <c r="G82" s="27">
        <f t="shared" si="34"/>
        <v>0</v>
      </c>
      <c r="H82" s="27">
        <f t="shared" si="34"/>
        <v>0</v>
      </c>
      <c r="I82" s="27">
        <f t="shared" si="34"/>
        <v>0</v>
      </c>
      <c r="J82" s="27">
        <f t="shared" si="34"/>
        <v>1.9925399999999998</v>
      </c>
      <c r="K82" s="27">
        <f t="shared" si="34"/>
        <v>9.3500100000000028</v>
      </c>
      <c r="L82" s="27">
        <f t="shared" si="34"/>
        <v>1.7864</v>
      </c>
      <c r="M82" s="27">
        <f t="shared" si="34"/>
        <v>0</v>
      </c>
      <c r="N82" s="27">
        <f t="shared" si="34"/>
        <v>0</v>
      </c>
      <c r="O82" s="27">
        <f t="shared" si="34"/>
        <v>0</v>
      </c>
      <c r="P82" s="27">
        <f t="shared" si="34"/>
        <v>0</v>
      </c>
      <c r="Q82" s="27">
        <f t="shared" si="34"/>
        <v>0</v>
      </c>
      <c r="R82" s="27">
        <f t="shared" si="34"/>
        <v>0</v>
      </c>
      <c r="S82" s="27">
        <f t="shared" si="34"/>
        <v>0</v>
      </c>
      <c r="T82" s="27">
        <f t="shared" si="34"/>
        <v>0</v>
      </c>
      <c r="U82" s="27">
        <f t="shared" si="34"/>
        <v>0</v>
      </c>
      <c r="V82" s="27">
        <f t="shared" si="34"/>
        <v>0</v>
      </c>
      <c r="W82" s="27">
        <f>W77*W79</f>
        <v>0</v>
      </c>
      <c r="X82" s="27">
        <f t="shared" si="34"/>
        <v>2.1749999999999998</v>
      </c>
      <c r="Y82" s="27">
        <f t="shared" si="34"/>
        <v>0</v>
      </c>
      <c r="Z82" s="27">
        <f t="shared" si="34"/>
        <v>0</v>
      </c>
      <c r="AA82" s="27">
        <f t="shared" si="34"/>
        <v>0</v>
      </c>
      <c r="AB82" s="27">
        <f t="shared" si="34"/>
        <v>0</v>
      </c>
      <c r="AC82" s="27">
        <f t="shared" si="34"/>
        <v>0</v>
      </c>
      <c r="AD82" s="27">
        <f t="shared" si="34"/>
        <v>0</v>
      </c>
      <c r="AE82" s="27">
        <f t="shared" si="34"/>
        <v>0</v>
      </c>
      <c r="AF82" s="27">
        <f t="shared" si="34"/>
        <v>0</v>
      </c>
      <c r="AG82" s="27">
        <f t="shared" si="34"/>
        <v>0</v>
      </c>
      <c r="AH82" s="27">
        <f t="shared" si="34"/>
        <v>6.1199999999999992</v>
      </c>
      <c r="AI82" s="27">
        <f t="shared" si="34"/>
        <v>0</v>
      </c>
      <c r="AJ82" s="27">
        <f t="shared" si="34"/>
        <v>0</v>
      </c>
      <c r="AK82" s="27">
        <f t="shared" si="34"/>
        <v>0</v>
      </c>
      <c r="AL82" s="27">
        <f t="shared" si="34"/>
        <v>0</v>
      </c>
      <c r="AM82" s="27">
        <f t="shared" si="34"/>
        <v>0</v>
      </c>
      <c r="AN82" s="27">
        <f t="shared" si="34"/>
        <v>0</v>
      </c>
      <c r="AO82" s="27">
        <f t="shared" si="34"/>
        <v>0</v>
      </c>
      <c r="AP82" s="27">
        <f t="shared" si="34"/>
        <v>0</v>
      </c>
      <c r="AQ82" s="27">
        <f t="shared" si="34"/>
        <v>0</v>
      </c>
      <c r="AR82" s="27">
        <f t="shared" si="34"/>
        <v>0</v>
      </c>
      <c r="AS82" s="27">
        <f t="shared" si="34"/>
        <v>0</v>
      </c>
      <c r="AT82" s="27">
        <f t="shared" si="34"/>
        <v>0</v>
      </c>
      <c r="AU82" s="27">
        <f t="shared" si="34"/>
        <v>0</v>
      </c>
      <c r="AV82" s="27">
        <f t="shared" si="34"/>
        <v>0</v>
      </c>
      <c r="AW82" s="27">
        <f t="shared" si="34"/>
        <v>0</v>
      </c>
      <c r="AX82" s="27">
        <f t="shared" si="34"/>
        <v>0</v>
      </c>
      <c r="AY82" s="27">
        <f t="shared" si="34"/>
        <v>0</v>
      </c>
      <c r="AZ82" s="27">
        <f t="shared" si="34"/>
        <v>0</v>
      </c>
      <c r="BA82" s="27">
        <f t="shared" si="34"/>
        <v>0</v>
      </c>
      <c r="BB82" s="27">
        <f t="shared" si="34"/>
        <v>0</v>
      </c>
      <c r="BC82" s="27">
        <f t="shared" si="34"/>
        <v>3.0652600000000003</v>
      </c>
      <c r="BD82" s="27">
        <f t="shared" si="34"/>
        <v>0</v>
      </c>
      <c r="BE82" s="27">
        <f t="shared" si="34"/>
        <v>0</v>
      </c>
      <c r="BF82" s="27">
        <f t="shared" si="34"/>
        <v>11.988</v>
      </c>
      <c r="BG82" s="27">
        <f t="shared" si="34"/>
        <v>15</v>
      </c>
      <c r="BH82" s="27">
        <f t="shared" si="34"/>
        <v>0</v>
      </c>
      <c r="BI82" s="27">
        <f t="shared" si="34"/>
        <v>0</v>
      </c>
      <c r="BJ82" s="27">
        <f t="shared" si="34"/>
        <v>16.548000000000002</v>
      </c>
      <c r="BK82" s="27">
        <f t="shared" si="34"/>
        <v>1.3464</v>
      </c>
      <c r="BL82" s="27">
        <f t="shared" si="34"/>
        <v>4.9295999999999998</v>
      </c>
      <c r="BM82" s="27">
        <f t="shared" si="34"/>
        <v>2.1750000000000003</v>
      </c>
      <c r="BN82" s="27">
        <f t="shared" si="34"/>
        <v>5.45</v>
      </c>
      <c r="BO82" s="27">
        <f t="shared" si="34"/>
        <v>0</v>
      </c>
      <c r="BP82" s="27">
        <f t="shared" si="34"/>
        <v>1.0933200000000001</v>
      </c>
      <c r="BQ82" s="27">
        <f t="shared" si="34"/>
        <v>0.125</v>
      </c>
      <c r="BR82" s="27">
        <f t="shared" si="34"/>
        <v>0</v>
      </c>
      <c r="BS82" s="28">
        <f>SUM(D82:BQ82)</f>
        <v>93.46153000000001</v>
      </c>
      <c r="BT82" s="29">
        <f>BS82/$C$10</f>
        <v>93.46153000000001</v>
      </c>
    </row>
    <row r="84" spans="1:72">
      <c r="K84" t="s">
        <v>0</v>
      </c>
      <c r="Y84" t="s">
        <v>32</v>
      </c>
    </row>
    <row r="85" spans="1:72" ht="15" customHeight="1">
      <c r="A85" s="87"/>
      <c r="B85" s="2" t="s">
        <v>1</v>
      </c>
      <c r="C85" s="89" t="s">
        <v>2</v>
      </c>
      <c r="D85" s="89" t="str">
        <f>D68</f>
        <v>Хлеб пшеничный</v>
      </c>
      <c r="E85" s="89" t="str">
        <f>E68</f>
        <v>Хлеб ржано-пшеничный</v>
      </c>
      <c r="F85" s="89" t="str">
        <f>F68</f>
        <v>Сахар</v>
      </c>
      <c r="G85" s="89" t="str">
        <f>G68</f>
        <v>Чай</v>
      </c>
      <c r="H85" s="76"/>
      <c r="I85" s="89" t="str">
        <f>I68</f>
        <v>Кофейный напиток</v>
      </c>
      <c r="J85" s="89" t="str">
        <f>J68</f>
        <v>Молоко 2,5%</v>
      </c>
      <c r="K85" s="89" t="str">
        <f>K68</f>
        <v>Масло сливочное</v>
      </c>
      <c r="L85" s="89" t="str">
        <f>L68</f>
        <v>Сметана 15%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89" t="str">
        <f>X68</f>
        <v>Яйцо</v>
      </c>
      <c r="Y85" s="89" t="str">
        <f>Y68</f>
        <v>Икра кабачковая</v>
      </c>
      <c r="Z85" s="89" t="str">
        <f t="shared" ref="Z85:AQ85" si="35">Z68</f>
        <v>Изюм</v>
      </c>
      <c r="AA85" s="89" t="str">
        <f t="shared" si="35"/>
        <v>Курага</v>
      </c>
      <c r="AB85" s="89" t="str">
        <f t="shared" si="35"/>
        <v>Чернослив</v>
      </c>
      <c r="AC85" s="89" t="str">
        <f t="shared" si="35"/>
        <v>Шиповник</v>
      </c>
      <c r="AD85" s="89" t="str">
        <f t="shared" si="35"/>
        <v>Сухофрукты</v>
      </c>
      <c r="AE85" s="89" t="str">
        <f t="shared" si="35"/>
        <v>Ягода свежемороженная</v>
      </c>
      <c r="AF85" s="89" t="str">
        <f t="shared" si="35"/>
        <v>Апельсин</v>
      </c>
      <c r="AG85" s="89" t="str">
        <f t="shared" si="35"/>
        <v>Банан</v>
      </c>
      <c r="AH85" s="89" t="str">
        <f t="shared" si="35"/>
        <v>Лимон</v>
      </c>
      <c r="AI85" s="89" t="str">
        <f t="shared" si="35"/>
        <v>Яблоко</v>
      </c>
      <c r="AJ85" s="89" t="str">
        <f t="shared" si="35"/>
        <v>Кисель</v>
      </c>
      <c r="AK85" s="89" t="str">
        <f t="shared" si="35"/>
        <v xml:space="preserve">Сок </v>
      </c>
      <c r="AL85" s="89" t="str">
        <f t="shared" si="35"/>
        <v>Макаронные изделия</v>
      </c>
      <c r="AM85" s="89" t="str">
        <f t="shared" si="35"/>
        <v>Мука</v>
      </c>
      <c r="AN85" s="89" t="str">
        <f t="shared" si="35"/>
        <v>Дрожжи</v>
      </c>
      <c r="AO85" s="89" t="str">
        <f t="shared" si="35"/>
        <v>Печенье</v>
      </c>
      <c r="AP85" s="89" t="str">
        <f t="shared" si="35"/>
        <v>Пряники</v>
      </c>
      <c r="AQ85" s="89" t="str">
        <f t="shared" si="35"/>
        <v>Вафли</v>
      </c>
      <c r="AR85" s="76"/>
      <c r="AS85" s="76"/>
      <c r="AT85" s="76"/>
      <c r="AU85" s="76"/>
      <c r="AV85" s="76"/>
      <c r="AW85" s="76"/>
      <c r="AX85" s="76"/>
      <c r="AY85" s="76"/>
      <c r="AZ85" s="76"/>
      <c r="BA85" s="89" t="str">
        <f>BA68</f>
        <v>Крупа пшено</v>
      </c>
      <c r="BB85" s="89" t="str">
        <f>BB68</f>
        <v>Крупа ячневая</v>
      </c>
      <c r="BC85" s="89" t="str">
        <f>BC68</f>
        <v>Рис</v>
      </c>
      <c r="BD85" s="76"/>
      <c r="BE85" s="76"/>
      <c r="BF85" s="89" t="str">
        <f>BF68</f>
        <v>Фарш говяжий</v>
      </c>
      <c r="BG85" s="89" t="str">
        <f>BG68</f>
        <v>Печень куриная</v>
      </c>
      <c r="BH85" s="76"/>
      <c r="BI85" s="76"/>
      <c r="BJ85" s="89" t="str">
        <f t="shared" ref="BJ85:BR85" si="36">BJ68</f>
        <v>Картофель</v>
      </c>
      <c r="BK85" s="89" t="str">
        <f t="shared" si="36"/>
        <v>Морковь</v>
      </c>
      <c r="BL85" s="89" t="str">
        <f t="shared" si="36"/>
        <v>Лук</v>
      </c>
      <c r="BM85" s="89" t="str">
        <f t="shared" si="36"/>
        <v>Капуста</v>
      </c>
      <c r="BN85" s="89" t="str">
        <f t="shared" si="36"/>
        <v>Свекла</v>
      </c>
      <c r="BO85" s="89" t="str">
        <f t="shared" si="36"/>
        <v>Томатная паста</v>
      </c>
      <c r="BP85" s="89" t="str">
        <f t="shared" si="36"/>
        <v>Масло растительное</v>
      </c>
      <c r="BQ85" s="89" t="str">
        <f t="shared" si="36"/>
        <v>Соль</v>
      </c>
      <c r="BR85" s="89" t="str">
        <f t="shared" si="36"/>
        <v>Аскорбиновая кислота</v>
      </c>
      <c r="BS85" s="99" t="s">
        <v>3</v>
      </c>
      <c r="BT85" s="99" t="s">
        <v>4</v>
      </c>
    </row>
    <row r="86" spans="1:72" ht="29.25" customHeight="1">
      <c r="A86" s="88"/>
      <c r="B86" s="3" t="s">
        <v>5</v>
      </c>
      <c r="C86" s="90"/>
      <c r="D86" s="90"/>
      <c r="E86" s="90"/>
      <c r="F86" s="90"/>
      <c r="G86" s="90"/>
      <c r="H86" s="77"/>
      <c r="I86" s="90"/>
      <c r="J86" s="90"/>
      <c r="K86" s="90"/>
      <c r="L86" s="90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77"/>
      <c r="AS86" s="77"/>
      <c r="AT86" s="77"/>
      <c r="AU86" s="77"/>
      <c r="AV86" s="77"/>
      <c r="AW86" s="77"/>
      <c r="AX86" s="77"/>
      <c r="AY86" s="77"/>
      <c r="AZ86" s="77"/>
      <c r="BA86" s="90"/>
      <c r="BB86" s="90"/>
      <c r="BC86" s="90"/>
      <c r="BD86" s="77"/>
      <c r="BE86" s="77"/>
      <c r="BF86" s="90"/>
      <c r="BG86" s="90"/>
      <c r="BH86" s="77"/>
      <c r="BI86" s="77"/>
      <c r="BJ86" s="90"/>
      <c r="BK86" s="90"/>
      <c r="BL86" s="90"/>
      <c r="BM86" s="90"/>
      <c r="BN86" s="90"/>
      <c r="BO86" s="90"/>
      <c r="BP86" s="90"/>
      <c r="BQ86" s="90"/>
      <c r="BR86" s="90"/>
      <c r="BS86" s="100"/>
      <c r="BT86" s="100"/>
    </row>
    <row r="87" spans="1:72" ht="15" customHeight="1">
      <c r="A87" s="101" t="s">
        <v>16</v>
      </c>
      <c r="B87" s="4" t="str">
        <f>B22</f>
        <v>Снежок</v>
      </c>
      <c r="C87" s="93">
        <f>$F$7</f>
        <v>1</v>
      </c>
      <c r="D87" s="4">
        <f t="shared" ref="D87:BR90" si="37">D22</f>
        <v>0</v>
      </c>
      <c r="E87" s="4">
        <f t="shared" si="37"/>
        <v>0</v>
      </c>
      <c r="F87" s="4">
        <f t="shared" si="37"/>
        <v>0</v>
      </c>
      <c r="G87" s="4">
        <f t="shared" si="37"/>
        <v>0</v>
      </c>
      <c r="H87" s="4">
        <f t="shared" si="37"/>
        <v>0</v>
      </c>
      <c r="I87" s="4">
        <f t="shared" si="37"/>
        <v>0</v>
      </c>
      <c r="J87" s="4">
        <f t="shared" si="37"/>
        <v>0</v>
      </c>
      <c r="K87" s="4">
        <f t="shared" si="37"/>
        <v>0</v>
      </c>
      <c r="L87" s="4">
        <f t="shared" si="37"/>
        <v>0</v>
      </c>
      <c r="M87" s="4">
        <f t="shared" si="37"/>
        <v>0</v>
      </c>
      <c r="N87" s="4">
        <f t="shared" si="37"/>
        <v>0.15</v>
      </c>
      <c r="O87" s="4">
        <f t="shared" si="37"/>
        <v>0</v>
      </c>
      <c r="P87" s="4">
        <f t="shared" si="37"/>
        <v>0</v>
      </c>
      <c r="Q87" s="4">
        <f t="shared" si="37"/>
        <v>0</v>
      </c>
      <c r="R87" s="4">
        <f t="shared" si="37"/>
        <v>0</v>
      </c>
      <c r="S87" s="4">
        <f t="shared" si="37"/>
        <v>0</v>
      </c>
      <c r="T87" s="4">
        <f t="shared" si="37"/>
        <v>0</v>
      </c>
      <c r="U87" s="4">
        <f t="shared" si="37"/>
        <v>0</v>
      </c>
      <c r="V87" s="4">
        <f t="shared" si="37"/>
        <v>0</v>
      </c>
      <c r="W87" s="4">
        <f>W22</f>
        <v>0</v>
      </c>
      <c r="X87" s="4">
        <f t="shared" si="37"/>
        <v>0</v>
      </c>
      <c r="Y87" s="4">
        <f t="shared" si="37"/>
        <v>0</v>
      </c>
      <c r="Z87" s="4">
        <f t="shared" si="37"/>
        <v>0</v>
      </c>
      <c r="AA87" s="4">
        <f t="shared" si="37"/>
        <v>0</v>
      </c>
      <c r="AB87" s="4">
        <f t="shared" si="37"/>
        <v>0</v>
      </c>
      <c r="AC87" s="4">
        <f t="shared" si="37"/>
        <v>0</v>
      </c>
      <c r="AD87" s="4">
        <f t="shared" si="37"/>
        <v>0</v>
      </c>
      <c r="AE87" s="4">
        <f t="shared" si="37"/>
        <v>0</v>
      </c>
      <c r="AF87" s="4">
        <f t="shared" si="37"/>
        <v>0</v>
      </c>
      <c r="AG87" s="4">
        <f t="shared" si="37"/>
        <v>0</v>
      </c>
      <c r="AH87" s="4">
        <f t="shared" si="37"/>
        <v>0</v>
      </c>
      <c r="AI87" s="4">
        <f t="shared" si="37"/>
        <v>0</v>
      </c>
      <c r="AJ87" s="4">
        <f t="shared" si="37"/>
        <v>0</v>
      </c>
      <c r="AK87" s="4">
        <f t="shared" si="37"/>
        <v>0</v>
      </c>
      <c r="AL87" s="4">
        <f t="shared" si="37"/>
        <v>0</v>
      </c>
      <c r="AM87" s="4">
        <f t="shared" si="37"/>
        <v>0</v>
      </c>
      <c r="AN87" s="4">
        <f t="shared" si="37"/>
        <v>0</v>
      </c>
      <c r="AO87" s="4">
        <f t="shared" si="37"/>
        <v>0</v>
      </c>
      <c r="AP87" s="4">
        <f t="shared" si="37"/>
        <v>0</v>
      </c>
      <c r="AQ87" s="4">
        <f t="shared" si="37"/>
        <v>0</v>
      </c>
      <c r="AR87" s="4">
        <f t="shared" si="37"/>
        <v>0</v>
      </c>
      <c r="AS87" s="4">
        <f t="shared" si="37"/>
        <v>0</v>
      </c>
      <c r="AT87" s="4">
        <f t="shared" si="37"/>
        <v>0</v>
      </c>
      <c r="AU87" s="4">
        <f t="shared" si="37"/>
        <v>0</v>
      </c>
      <c r="AV87" s="4">
        <f t="shared" si="37"/>
        <v>0</v>
      </c>
      <c r="AW87" s="4">
        <f t="shared" si="37"/>
        <v>0</v>
      </c>
      <c r="AX87" s="4">
        <f t="shared" si="37"/>
        <v>0</v>
      </c>
      <c r="AY87" s="4">
        <f t="shared" si="37"/>
        <v>0</v>
      </c>
      <c r="AZ87" s="4">
        <f t="shared" si="37"/>
        <v>0</v>
      </c>
      <c r="BA87" s="4">
        <f t="shared" si="37"/>
        <v>0</v>
      </c>
      <c r="BB87" s="4">
        <f t="shared" si="37"/>
        <v>0</v>
      </c>
      <c r="BC87" s="4">
        <f t="shared" si="37"/>
        <v>0</v>
      </c>
      <c r="BD87" s="4">
        <f t="shared" si="37"/>
        <v>0</v>
      </c>
      <c r="BE87" s="4">
        <f t="shared" si="37"/>
        <v>0</v>
      </c>
      <c r="BF87" s="4">
        <f t="shared" si="37"/>
        <v>0</v>
      </c>
      <c r="BG87" s="4">
        <f t="shared" si="37"/>
        <v>0</v>
      </c>
      <c r="BH87" s="4">
        <f t="shared" si="37"/>
        <v>0</v>
      </c>
      <c r="BI87" s="4">
        <f t="shared" si="37"/>
        <v>0</v>
      </c>
      <c r="BJ87" s="4">
        <f t="shared" si="37"/>
        <v>0</v>
      </c>
      <c r="BK87" s="4">
        <f t="shared" si="37"/>
        <v>0</v>
      </c>
      <c r="BL87" s="4">
        <f t="shared" si="37"/>
        <v>0</v>
      </c>
      <c r="BM87" s="4">
        <f t="shared" si="37"/>
        <v>0</v>
      </c>
      <c r="BN87" s="4">
        <f t="shared" si="37"/>
        <v>0</v>
      </c>
      <c r="BO87" s="4">
        <f t="shared" si="37"/>
        <v>0</v>
      </c>
      <c r="BP87" s="4">
        <f t="shared" si="37"/>
        <v>0</v>
      </c>
      <c r="BQ87" s="4">
        <f t="shared" si="37"/>
        <v>0</v>
      </c>
      <c r="BR87" s="4">
        <f t="shared" si="37"/>
        <v>0</v>
      </c>
    </row>
    <row r="88" spans="1:72" ht="15" customHeight="1">
      <c r="A88" s="102"/>
      <c r="B88" s="4" t="str">
        <f>B23</f>
        <v>Вафли</v>
      </c>
      <c r="C88" s="94"/>
      <c r="D88" s="4">
        <f t="shared" si="37"/>
        <v>0</v>
      </c>
      <c r="E88" s="4">
        <f t="shared" si="37"/>
        <v>0</v>
      </c>
      <c r="F88" s="4">
        <f t="shared" si="37"/>
        <v>0</v>
      </c>
      <c r="G88" s="4">
        <f t="shared" si="37"/>
        <v>0</v>
      </c>
      <c r="H88" s="4">
        <f t="shared" si="37"/>
        <v>0</v>
      </c>
      <c r="I88" s="4">
        <f t="shared" si="37"/>
        <v>0</v>
      </c>
      <c r="J88" s="4">
        <f t="shared" si="37"/>
        <v>0</v>
      </c>
      <c r="K88" s="4">
        <f t="shared" si="37"/>
        <v>0</v>
      </c>
      <c r="L88" s="4">
        <f t="shared" si="37"/>
        <v>0</v>
      </c>
      <c r="M88" s="4">
        <f t="shared" si="37"/>
        <v>0</v>
      </c>
      <c r="N88" s="4">
        <f t="shared" si="37"/>
        <v>0</v>
      </c>
      <c r="O88" s="4">
        <f t="shared" si="37"/>
        <v>0</v>
      </c>
      <c r="P88" s="4">
        <f t="shared" si="37"/>
        <v>0</v>
      </c>
      <c r="Q88" s="4">
        <f t="shared" si="37"/>
        <v>0</v>
      </c>
      <c r="R88" s="4">
        <f t="shared" si="37"/>
        <v>0</v>
      </c>
      <c r="S88" s="4">
        <f t="shared" si="37"/>
        <v>0</v>
      </c>
      <c r="T88" s="4">
        <f t="shared" si="37"/>
        <v>0</v>
      </c>
      <c r="U88" s="4">
        <f t="shared" si="37"/>
        <v>0</v>
      </c>
      <c r="V88" s="4">
        <f t="shared" si="37"/>
        <v>0</v>
      </c>
      <c r="W88" s="4">
        <f>W23</f>
        <v>0</v>
      </c>
      <c r="X88" s="4">
        <f t="shared" si="37"/>
        <v>0</v>
      </c>
      <c r="Y88" s="4">
        <f t="shared" si="37"/>
        <v>0</v>
      </c>
      <c r="Z88" s="4">
        <f t="shared" si="37"/>
        <v>0</v>
      </c>
      <c r="AA88" s="4">
        <f t="shared" si="37"/>
        <v>0</v>
      </c>
      <c r="AB88" s="4">
        <f t="shared" si="37"/>
        <v>0</v>
      </c>
      <c r="AC88" s="4">
        <f t="shared" si="37"/>
        <v>0</v>
      </c>
      <c r="AD88" s="4">
        <f t="shared" si="37"/>
        <v>0</v>
      </c>
      <c r="AE88" s="4">
        <f t="shared" si="37"/>
        <v>0</v>
      </c>
      <c r="AF88" s="4">
        <f t="shared" si="37"/>
        <v>0</v>
      </c>
      <c r="AG88" s="4">
        <f t="shared" si="37"/>
        <v>0</v>
      </c>
      <c r="AH88" s="4">
        <f t="shared" si="37"/>
        <v>0</v>
      </c>
      <c r="AI88" s="4">
        <f t="shared" si="37"/>
        <v>0</v>
      </c>
      <c r="AJ88" s="4">
        <f t="shared" si="37"/>
        <v>0</v>
      </c>
      <c r="AK88" s="4">
        <f t="shared" si="37"/>
        <v>0</v>
      </c>
      <c r="AL88" s="4">
        <f t="shared" si="37"/>
        <v>0</v>
      </c>
      <c r="AM88" s="4">
        <f t="shared" si="37"/>
        <v>0</v>
      </c>
      <c r="AN88" s="4">
        <f t="shared" si="37"/>
        <v>0</v>
      </c>
      <c r="AO88" s="4">
        <f t="shared" si="37"/>
        <v>0</v>
      </c>
      <c r="AP88" s="4">
        <f t="shared" si="37"/>
        <v>0</v>
      </c>
      <c r="AQ88" s="4">
        <f t="shared" si="37"/>
        <v>0.03</v>
      </c>
      <c r="AR88" s="4">
        <f t="shared" si="37"/>
        <v>0</v>
      </c>
      <c r="AS88" s="4">
        <f t="shared" si="37"/>
        <v>0</v>
      </c>
      <c r="AT88" s="4">
        <f t="shared" si="37"/>
        <v>0</v>
      </c>
      <c r="AU88" s="4">
        <f t="shared" si="37"/>
        <v>0</v>
      </c>
      <c r="AV88" s="4">
        <f t="shared" si="37"/>
        <v>0</v>
      </c>
      <c r="AW88" s="4">
        <f t="shared" si="37"/>
        <v>0</v>
      </c>
      <c r="AX88" s="4">
        <f t="shared" si="37"/>
        <v>0</v>
      </c>
      <c r="AY88" s="4">
        <f t="shared" si="37"/>
        <v>0</v>
      </c>
      <c r="AZ88" s="4">
        <f t="shared" si="37"/>
        <v>0</v>
      </c>
      <c r="BA88" s="4">
        <f t="shared" si="37"/>
        <v>0</v>
      </c>
      <c r="BB88" s="4">
        <f t="shared" si="37"/>
        <v>0</v>
      </c>
      <c r="BC88" s="4">
        <f t="shared" si="37"/>
        <v>0</v>
      </c>
      <c r="BD88" s="4">
        <f t="shared" si="37"/>
        <v>0</v>
      </c>
      <c r="BE88" s="4">
        <f t="shared" si="37"/>
        <v>0</v>
      </c>
      <c r="BF88" s="4">
        <f t="shared" si="37"/>
        <v>0</v>
      </c>
      <c r="BG88" s="4">
        <f t="shared" si="37"/>
        <v>0</v>
      </c>
      <c r="BH88" s="4">
        <f t="shared" si="37"/>
        <v>0</v>
      </c>
      <c r="BI88" s="4">
        <f t="shared" si="37"/>
        <v>0</v>
      </c>
      <c r="BJ88" s="4">
        <f t="shared" si="37"/>
        <v>0</v>
      </c>
      <c r="BK88" s="4">
        <f t="shared" si="37"/>
        <v>0</v>
      </c>
      <c r="BL88" s="4">
        <f t="shared" si="37"/>
        <v>0</v>
      </c>
      <c r="BM88" s="4">
        <f t="shared" si="37"/>
        <v>0</v>
      </c>
      <c r="BN88" s="4">
        <f t="shared" si="37"/>
        <v>0</v>
      </c>
      <c r="BO88" s="4">
        <f t="shared" si="37"/>
        <v>0</v>
      </c>
      <c r="BP88" s="4">
        <f t="shared" si="37"/>
        <v>0</v>
      </c>
      <c r="BQ88" s="4">
        <f t="shared" si="37"/>
        <v>0</v>
      </c>
      <c r="BR88" s="4">
        <f t="shared" si="37"/>
        <v>0</v>
      </c>
    </row>
    <row r="89" spans="1:72" ht="15" customHeight="1">
      <c r="A89" s="102"/>
      <c r="B89" s="4"/>
      <c r="C89" s="94"/>
      <c r="D89" s="4">
        <f t="shared" si="37"/>
        <v>0</v>
      </c>
      <c r="E89" s="4">
        <f t="shared" si="37"/>
        <v>0</v>
      </c>
      <c r="F89" s="4">
        <f t="shared" si="37"/>
        <v>0</v>
      </c>
      <c r="G89" s="4">
        <f t="shared" si="37"/>
        <v>0</v>
      </c>
      <c r="H89" s="4">
        <f t="shared" si="37"/>
        <v>0</v>
      </c>
      <c r="I89" s="4">
        <f t="shared" si="37"/>
        <v>0</v>
      </c>
      <c r="J89" s="4">
        <f t="shared" si="37"/>
        <v>0</v>
      </c>
      <c r="K89" s="4">
        <f t="shared" si="37"/>
        <v>0</v>
      </c>
      <c r="L89" s="4">
        <f t="shared" si="37"/>
        <v>0</v>
      </c>
      <c r="M89" s="4">
        <f t="shared" si="37"/>
        <v>0</v>
      </c>
      <c r="N89" s="4">
        <f t="shared" si="37"/>
        <v>0</v>
      </c>
      <c r="O89" s="4">
        <f t="shared" si="37"/>
        <v>0</v>
      </c>
      <c r="P89" s="4">
        <f t="shared" si="37"/>
        <v>0</v>
      </c>
      <c r="Q89" s="4">
        <f t="shared" si="37"/>
        <v>0</v>
      </c>
      <c r="R89" s="4">
        <f t="shared" si="37"/>
        <v>0</v>
      </c>
      <c r="S89" s="4">
        <f t="shared" si="37"/>
        <v>0</v>
      </c>
      <c r="T89" s="4">
        <f t="shared" si="37"/>
        <v>0</v>
      </c>
      <c r="U89" s="4">
        <f t="shared" si="37"/>
        <v>0</v>
      </c>
      <c r="V89" s="4">
        <f t="shared" si="37"/>
        <v>0</v>
      </c>
      <c r="W89" s="4">
        <f>W24</f>
        <v>0</v>
      </c>
      <c r="X89" s="4">
        <f t="shared" si="37"/>
        <v>0</v>
      </c>
      <c r="Y89" s="4">
        <f t="shared" si="37"/>
        <v>0</v>
      </c>
      <c r="Z89" s="4">
        <f t="shared" si="37"/>
        <v>0</v>
      </c>
      <c r="AA89" s="4">
        <f t="shared" si="37"/>
        <v>0</v>
      </c>
      <c r="AB89" s="4">
        <f t="shared" si="37"/>
        <v>0</v>
      </c>
      <c r="AC89" s="4">
        <f t="shared" si="37"/>
        <v>0</v>
      </c>
      <c r="AD89" s="4">
        <f t="shared" si="37"/>
        <v>0</v>
      </c>
      <c r="AE89" s="4">
        <f t="shared" si="37"/>
        <v>0</v>
      </c>
      <c r="AF89" s="4">
        <f t="shared" si="37"/>
        <v>0</v>
      </c>
      <c r="AG89" s="4">
        <f t="shared" si="37"/>
        <v>0</v>
      </c>
      <c r="AH89" s="4">
        <f t="shared" si="37"/>
        <v>0</v>
      </c>
      <c r="AI89" s="4">
        <f t="shared" si="37"/>
        <v>0</v>
      </c>
      <c r="AJ89" s="4">
        <f t="shared" si="37"/>
        <v>0</v>
      </c>
      <c r="AK89" s="4">
        <f t="shared" si="37"/>
        <v>0</v>
      </c>
      <c r="AL89" s="4">
        <f t="shared" si="37"/>
        <v>0</v>
      </c>
      <c r="AM89" s="4">
        <f t="shared" si="37"/>
        <v>0</v>
      </c>
      <c r="AN89" s="4">
        <f t="shared" si="37"/>
        <v>0</v>
      </c>
      <c r="AO89" s="4">
        <f t="shared" si="37"/>
        <v>0</v>
      </c>
      <c r="AP89" s="4">
        <f t="shared" si="37"/>
        <v>0</v>
      </c>
      <c r="AQ89" s="4">
        <f t="shared" si="37"/>
        <v>0</v>
      </c>
      <c r="AR89" s="4">
        <f t="shared" si="37"/>
        <v>0</v>
      </c>
      <c r="AS89" s="4">
        <f t="shared" si="37"/>
        <v>0</v>
      </c>
      <c r="AT89" s="4">
        <f t="shared" si="37"/>
        <v>0</v>
      </c>
      <c r="AU89" s="4">
        <f t="shared" si="37"/>
        <v>0</v>
      </c>
      <c r="AV89" s="4">
        <f t="shared" si="37"/>
        <v>0</v>
      </c>
      <c r="AW89" s="4">
        <f t="shared" si="37"/>
        <v>0</v>
      </c>
      <c r="AX89" s="4">
        <f t="shared" si="37"/>
        <v>0</v>
      </c>
      <c r="AY89" s="4">
        <f t="shared" si="37"/>
        <v>0</v>
      </c>
      <c r="AZ89" s="4">
        <f t="shared" si="37"/>
        <v>0</v>
      </c>
      <c r="BA89" s="4">
        <f t="shared" si="37"/>
        <v>0</v>
      </c>
      <c r="BB89" s="4">
        <f t="shared" si="37"/>
        <v>0</v>
      </c>
      <c r="BC89" s="4">
        <f t="shared" si="37"/>
        <v>0</v>
      </c>
      <c r="BD89" s="4">
        <f t="shared" si="37"/>
        <v>0</v>
      </c>
      <c r="BE89" s="4">
        <f t="shared" si="37"/>
        <v>0</v>
      </c>
      <c r="BF89" s="4">
        <f t="shared" si="37"/>
        <v>0</v>
      </c>
      <c r="BG89" s="4">
        <f t="shared" si="37"/>
        <v>0</v>
      </c>
      <c r="BH89" s="4">
        <f t="shared" si="37"/>
        <v>0</v>
      </c>
      <c r="BI89" s="4">
        <f t="shared" si="37"/>
        <v>0</v>
      </c>
      <c r="BJ89" s="4">
        <f t="shared" si="37"/>
        <v>0</v>
      </c>
      <c r="BK89" s="4">
        <f t="shared" si="37"/>
        <v>0</v>
      </c>
      <c r="BL89" s="4">
        <f t="shared" si="37"/>
        <v>0</v>
      </c>
      <c r="BM89" s="4">
        <f t="shared" si="37"/>
        <v>0</v>
      </c>
      <c r="BN89" s="4">
        <f t="shared" si="37"/>
        <v>0</v>
      </c>
      <c r="BO89" s="4">
        <f t="shared" si="37"/>
        <v>0</v>
      </c>
      <c r="BP89" s="4">
        <f t="shared" si="37"/>
        <v>0</v>
      </c>
      <c r="BQ89" s="4">
        <f t="shared" si="37"/>
        <v>0</v>
      </c>
      <c r="BR89" s="4">
        <f t="shared" si="37"/>
        <v>0</v>
      </c>
    </row>
    <row r="90" spans="1:72" ht="15" customHeight="1">
      <c r="A90" s="102"/>
      <c r="B90" s="4"/>
      <c r="C90" s="94"/>
      <c r="D90" s="4">
        <f t="shared" si="37"/>
        <v>0</v>
      </c>
      <c r="E90" s="4">
        <f t="shared" si="37"/>
        <v>0</v>
      </c>
      <c r="F90" s="4">
        <f t="shared" si="37"/>
        <v>0</v>
      </c>
      <c r="G90" s="4">
        <f t="shared" si="37"/>
        <v>0</v>
      </c>
      <c r="H90" s="4">
        <f t="shared" si="37"/>
        <v>0</v>
      </c>
      <c r="I90" s="4">
        <f t="shared" si="37"/>
        <v>0</v>
      </c>
      <c r="J90" s="4">
        <f t="shared" si="37"/>
        <v>0</v>
      </c>
      <c r="K90" s="4">
        <f t="shared" si="37"/>
        <v>0</v>
      </c>
      <c r="L90" s="4">
        <f t="shared" si="37"/>
        <v>0</v>
      </c>
      <c r="M90" s="4">
        <f t="shared" si="37"/>
        <v>0</v>
      </c>
      <c r="N90" s="4">
        <f t="shared" si="37"/>
        <v>0</v>
      </c>
      <c r="O90" s="4">
        <f t="shared" si="37"/>
        <v>0</v>
      </c>
      <c r="P90" s="4">
        <f t="shared" si="37"/>
        <v>0</v>
      </c>
      <c r="Q90" s="4">
        <f t="shared" si="37"/>
        <v>0</v>
      </c>
      <c r="R90" s="4">
        <f t="shared" si="37"/>
        <v>0</v>
      </c>
      <c r="S90" s="4">
        <f t="shared" si="37"/>
        <v>0</v>
      </c>
      <c r="T90" s="4">
        <f t="shared" si="37"/>
        <v>0</v>
      </c>
      <c r="U90" s="4">
        <f t="shared" si="37"/>
        <v>0</v>
      </c>
      <c r="V90" s="4">
        <f t="shared" si="37"/>
        <v>0</v>
      </c>
      <c r="W90" s="4">
        <f>W25</f>
        <v>0</v>
      </c>
      <c r="X90" s="4">
        <f t="shared" si="37"/>
        <v>0</v>
      </c>
      <c r="Y90" s="4">
        <f t="shared" si="37"/>
        <v>0</v>
      </c>
      <c r="Z90" s="4">
        <f t="shared" si="37"/>
        <v>0</v>
      </c>
      <c r="AA90" s="4">
        <f t="shared" si="37"/>
        <v>0</v>
      </c>
      <c r="AB90" s="4">
        <f t="shared" si="37"/>
        <v>0</v>
      </c>
      <c r="AC90" s="4">
        <f t="shared" si="37"/>
        <v>0</v>
      </c>
      <c r="AD90" s="4">
        <f t="shared" si="37"/>
        <v>0</v>
      </c>
      <c r="AE90" s="4">
        <f t="shared" si="37"/>
        <v>0</v>
      </c>
      <c r="AF90" s="4">
        <f t="shared" si="37"/>
        <v>0</v>
      </c>
      <c r="AG90" s="4">
        <f t="shared" si="37"/>
        <v>0</v>
      </c>
      <c r="AH90" s="4">
        <f t="shared" si="37"/>
        <v>0</v>
      </c>
      <c r="AI90" s="4">
        <f t="shared" si="37"/>
        <v>0</v>
      </c>
      <c r="AJ90" s="4">
        <f t="shared" si="37"/>
        <v>0</v>
      </c>
      <c r="AK90" s="4">
        <f t="shared" si="37"/>
        <v>0</v>
      </c>
      <c r="AL90" s="4">
        <f t="shared" si="37"/>
        <v>0</v>
      </c>
      <c r="AM90" s="4">
        <f t="shared" si="37"/>
        <v>0</v>
      </c>
      <c r="AN90" s="4">
        <f t="shared" si="37"/>
        <v>0</v>
      </c>
      <c r="AO90" s="4">
        <f t="shared" si="37"/>
        <v>0</v>
      </c>
      <c r="AP90" s="4">
        <f t="shared" si="37"/>
        <v>0</v>
      </c>
      <c r="AQ90" s="4">
        <f t="shared" si="37"/>
        <v>0</v>
      </c>
      <c r="AR90" s="4">
        <f t="shared" si="37"/>
        <v>0</v>
      </c>
      <c r="AS90" s="4">
        <f t="shared" si="37"/>
        <v>0</v>
      </c>
      <c r="AT90" s="4">
        <f t="shared" si="37"/>
        <v>0</v>
      </c>
      <c r="AU90" s="4">
        <f t="shared" si="37"/>
        <v>0</v>
      </c>
      <c r="AV90" s="4">
        <f t="shared" si="37"/>
        <v>0</v>
      </c>
      <c r="AW90" s="4">
        <f t="shared" si="37"/>
        <v>0</v>
      </c>
      <c r="AX90" s="4">
        <f t="shared" si="37"/>
        <v>0</v>
      </c>
      <c r="AY90" s="4">
        <f t="shared" si="37"/>
        <v>0</v>
      </c>
      <c r="AZ90" s="4">
        <f t="shared" si="37"/>
        <v>0</v>
      </c>
      <c r="BA90" s="4">
        <f t="shared" si="37"/>
        <v>0</v>
      </c>
      <c r="BB90" s="4">
        <f t="shared" si="37"/>
        <v>0</v>
      </c>
      <c r="BC90" s="4">
        <f t="shared" si="37"/>
        <v>0</v>
      </c>
      <c r="BD90" s="4">
        <f t="shared" si="37"/>
        <v>0</v>
      </c>
      <c r="BE90" s="4">
        <f t="shared" si="37"/>
        <v>0</v>
      </c>
      <c r="BF90" s="4">
        <f t="shared" si="37"/>
        <v>0</v>
      </c>
      <c r="BG90" s="4">
        <f t="shared" si="37"/>
        <v>0</v>
      </c>
      <c r="BH90" s="4">
        <f t="shared" si="37"/>
        <v>0</v>
      </c>
      <c r="BI90" s="4">
        <f t="shared" si="37"/>
        <v>0</v>
      </c>
      <c r="BJ90" s="4">
        <f t="shared" ref="BJ90:BR90" si="38">BJ25</f>
        <v>0</v>
      </c>
      <c r="BK90" s="4">
        <f t="shared" si="38"/>
        <v>0</v>
      </c>
      <c r="BL90" s="4">
        <f t="shared" si="38"/>
        <v>0</v>
      </c>
      <c r="BM90" s="4">
        <f t="shared" si="38"/>
        <v>0</v>
      </c>
      <c r="BN90" s="4">
        <f t="shared" si="38"/>
        <v>0</v>
      </c>
      <c r="BO90" s="4">
        <f t="shared" si="38"/>
        <v>0</v>
      </c>
      <c r="BP90" s="4">
        <f t="shared" si="38"/>
        <v>0</v>
      </c>
      <c r="BQ90" s="4">
        <f t="shared" si="38"/>
        <v>0</v>
      </c>
      <c r="BR90" s="4">
        <f t="shared" si="38"/>
        <v>0</v>
      </c>
    </row>
    <row r="91" spans="1:72" ht="15" customHeight="1">
      <c r="A91" s="103"/>
      <c r="B91" s="4"/>
      <c r="C91" s="95"/>
      <c r="D91" s="4">
        <f>D26</f>
        <v>0</v>
      </c>
      <c r="E91" s="4">
        <f>E26</f>
        <v>0</v>
      </c>
      <c r="F91" s="4"/>
      <c r="G91" s="4">
        <f>G26</f>
        <v>0</v>
      </c>
      <c r="H91" s="4">
        <f>H26</f>
        <v>0</v>
      </c>
      <c r="I91" s="4">
        <f>I26</f>
        <v>0</v>
      </c>
      <c r="J91" s="4"/>
      <c r="K91" s="4"/>
      <c r="L91" s="4">
        <f t="shared" ref="L91:AZ91" si="39">L26</f>
        <v>0</v>
      </c>
      <c r="M91" s="4">
        <f t="shared" si="39"/>
        <v>0</v>
      </c>
      <c r="N91" s="4">
        <f t="shared" si="39"/>
        <v>0</v>
      </c>
      <c r="O91" s="4">
        <f t="shared" si="39"/>
        <v>0</v>
      </c>
      <c r="P91" s="4">
        <f t="shared" si="39"/>
        <v>0</v>
      </c>
      <c r="Q91" s="4">
        <f t="shared" si="39"/>
        <v>0</v>
      </c>
      <c r="R91" s="4">
        <f t="shared" si="39"/>
        <v>0</v>
      </c>
      <c r="S91" s="4">
        <f t="shared" si="39"/>
        <v>0</v>
      </c>
      <c r="T91" s="4">
        <f t="shared" si="39"/>
        <v>0</v>
      </c>
      <c r="U91" s="4">
        <f t="shared" si="39"/>
        <v>0</v>
      </c>
      <c r="V91" s="4">
        <f t="shared" si="39"/>
        <v>0</v>
      </c>
      <c r="W91" s="4">
        <f>W26</f>
        <v>0</v>
      </c>
      <c r="X91" s="4">
        <f t="shared" si="39"/>
        <v>0</v>
      </c>
      <c r="Y91" s="4">
        <f t="shared" si="39"/>
        <v>0</v>
      </c>
      <c r="Z91" s="4">
        <f t="shared" si="39"/>
        <v>0</v>
      </c>
      <c r="AA91" s="4">
        <f t="shared" si="39"/>
        <v>0</v>
      </c>
      <c r="AB91" s="4">
        <f t="shared" si="39"/>
        <v>0</v>
      </c>
      <c r="AC91" s="4">
        <f t="shared" si="39"/>
        <v>0</v>
      </c>
      <c r="AD91" s="4">
        <f t="shared" si="39"/>
        <v>0</v>
      </c>
      <c r="AE91" s="4">
        <f t="shared" si="39"/>
        <v>0</v>
      </c>
      <c r="AF91" s="4">
        <f t="shared" si="39"/>
        <v>0</v>
      </c>
      <c r="AG91" s="4">
        <f t="shared" si="39"/>
        <v>0</v>
      </c>
      <c r="AH91" s="4">
        <f t="shared" si="39"/>
        <v>0</v>
      </c>
      <c r="AI91" s="4">
        <f t="shared" si="39"/>
        <v>0</v>
      </c>
      <c r="AJ91" s="4">
        <f t="shared" si="39"/>
        <v>0</v>
      </c>
      <c r="AK91" s="4">
        <f t="shared" si="39"/>
        <v>0</v>
      </c>
      <c r="AL91" s="4">
        <f t="shared" si="39"/>
        <v>0</v>
      </c>
      <c r="AM91" s="4">
        <f t="shared" si="39"/>
        <v>0</v>
      </c>
      <c r="AN91" s="4">
        <f t="shared" si="39"/>
        <v>0</v>
      </c>
      <c r="AO91" s="4">
        <f t="shared" si="39"/>
        <v>0</v>
      </c>
      <c r="AP91" s="4">
        <f t="shared" si="39"/>
        <v>0</v>
      </c>
      <c r="AQ91" s="4">
        <f t="shared" si="39"/>
        <v>0</v>
      </c>
      <c r="AR91" s="4">
        <f t="shared" si="39"/>
        <v>0</v>
      </c>
      <c r="AS91" s="4">
        <f t="shared" si="39"/>
        <v>0</v>
      </c>
      <c r="AT91" s="4">
        <f t="shared" si="39"/>
        <v>0</v>
      </c>
      <c r="AU91" s="4">
        <f t="shared" si="39"/>
        <v>0</v>
      </c>
      <c r="AV91" s="4">
        <f t="shared" si="39"/>
        <v>0</v>
      </c>
      <c r="AW91" s="4">
        <f t="shared" si="39"/>
        <v>0</v>
      </c>
      <c r="AX91" s="4">
        <f t="shared" si="39"/>
        <v>0</v>
      </c>
      <c r="AY91" s="4">
        <f t="shared" si="39"/>
        <v>0</v>
      </c>
      <c r="AZ91" s="4">
        <f t="shared" si="39"/>
        <v>0</v>
      </c>
      <c r="BA91" s="4"/>
      <c r="BB91" s="4">
        <f t="shared" ref="BB91:BP91" si="40">BB26</f>
        <v>0</v>
      </c>
      <c r="BC91" s="4">
        <f t="shared" si="40"/>
        <v>0</v>
      </c>
      <c r="BD91" s="4">
        <f t="shared" si="40"/>
        <v>0</v>
      </c>
      <c r="BE91" s="4">
        <f t="shared" si="40"/>
        <v>0</v>
      </c>
      <c r="BF91" s="4">
        <f t="shared" si="40"/>
        <v>0</v>
      </c>
      <c r="BG91" s="4">
        <f t="shared" si="40"/>
        <v>0</v>
      </c>
      <c r="BH91" s="4">
        <f t="shared" si="40"/>
        <v>0</v>
      </c>
      <c r="BI91" s="4">
        <f t="shared" si="40"/>
        <v>0</v>
      </c>
      <c r="BJ91" s="4">
        <f t="shared" si="40"/>
        <v>0</v>
      </c>
      <c r="BK91" s="4">
        <f t="shared" si="40"/>
        <v>0</v>
      </c>
      <c r="BL91" s="4">
        <f t="shared" si="40"/>
        <v>0</v>
      </c>
      <c r="BM91" s="4">
        <f t="shared" si="40"/>
        <v>0</v>
      </c>
      <c r="BN91" s="4">
        <f t="shared" si="40"/>
        <v>0</v>
      </c>
      <c r="BO91" s="4">
        <f t="shared" si="40"/>
        <v>0</v>
      </c>
      <c r="BP91" s="4">
        <f t="shared" si="40"/>
        <v>0</v>
      </c>
      <c r="BQ91" s="4"/>
      <c r="BR91" s="4"/>
    </row>
    <row r="92" spans="1:72" ht="17.399999999999999">
      <c r="B92" s="15" t="s">
        <v>22</v>
      </c>
      <c r="C92" s="16"/>
      <c r="D92" s="17">
        <f t="shared" ref="D92:BR92" si="41">SUM(D87:D91)</f>
        <v>0</v>
      </c>
      <c r="E92" s="17">
        <f t="shared" si="41"/>
        <v>0</v>
      </c>
      <c r="F92" s="17">
        <f t="shared" si="41"/>
        <v>0</v>
      </c>
      <c r="G92" s="17">
        <f t="shared" si="41"/>
        <v>0</v>
      </c>
      <c r="H92" s="17">
        <f t="shared" si="41"/>
        <v>0</v>
      </c>
      <c r="I92" s="17">
        <f t="shared" si="41"/>
        <v>0</v>
      </c>
      <c r="J92" s="17">
        <f t="shared" si="41"/>
        <v>0</v>
      </c>
      <c r="K92" s="17">
        <f t="shared" si="41"/>
        <v>0</v>
      </c>
      <c r="L92" s="17">
        <f t="shared" si="41"/>
        <v>0</v>
      </c>
      <c r="M92" s="17">
        <f t="shared" si="41"/>
        <v>0</v>
      </c>
      <c r="N92" s="17">
        <f t="shared" si="41"/>
        <v>0.15</v>
      </c>
      <c r="O92" s="17">
        <f t="shared" si="41"/>
        <v>0</v>
      </c>
      <c r="P92" s="17">
        <f t="shared" si="41"/>
        <v>0</v>
      </c>
      <c r="Q92" s="17">
        <f t="shared" si="41"/>
        <v>0</v>
      </c>
      <c r="R92" s="17">
        <f t="shared" si="41"/>
        <v>0</v>
      </c>
      <c r="S92" s="17">
        <f t="shared" si="41"/>
        <v>0</v>
      </c>
      <c r="T92" s="17">
        <f t="shared" si="41"/>
        <v>0</v>
      </c>
      <c r="U92" s="17">
        <f t="shared" si="41"/>
        <v>0</v>
      </c>
      <c r="V92" s="17">
        <f t="shared" si="41"/>
        <v>0</v>
      </c>
      <c r="W92" s="17">
        <f>SUM(W87:W91)</f>
        <v>0</v>
      </c>
      <c r="X92" s="17">
        <f t="shared" si="41"/>
        <v>0</v>
      </c>
      <c r="Y92" s="17">
        <f t="shared" si="41"/>
        <v>0</v>
      </c>
      <c r="Z92" s="17">
        <f t="shared" si="41"/>
        <v>0</v>
      </c>
      <c r="AA92" s="17">
        <f t="shared" si="41"/>
        <v>0</v>
      </c>
      <c r="AB92" s="17">
        <f t="shared" si="41"/>
        <v>0</v>
      </c>
      <c r="AC92" s="17">
        <f t="shared" si="41"/>
        <v>0</v>
      </c>
      <c r="AD92" s="17">
        <f t="shared" si="41"/>
        <v>0</v>
      </c>
      <c r="AE92" s="17">
        <f t="shared" si="41"/>
        <v>0</v>
      </c>
      <c r="AF92" s="17">
        <f t="shared" si="41"/>
        <v>0</v>
      </c>
      <c r="AG92" s="17">
        <f t="shared" si="41"/>
        <v>0</v>
      </c>
      <c r="AH92" s="17">
        <f t="shared" si="41"/>
        <v>0</v>
      </c>
      <c r="AI92" s="17">
        <f t="shared" si="41"/>
        <v>0</v>
      </c>
      <c r="AJ92" s="17">
        <f t="shared" si="41"/>
        <v>0</v>
      </c>
      <c r="AK92" s="17">
        <f t="shared" si="41"/>
        <v>0</v>
      </c>
      <c r="AL92" s="17">
        <f t="shared" si="41"/>
        <v>0</v>
      </c>
      <c r="AM92" s="17">
        <f t="shared" si="41"/>
        <v>0</v>
      </c>
      <c r="AN92" s="17">
        <f t="shared" si="41"/>
        <v>0</v>
      </c>
      <c r="AO92" s="17">
        <f t="shared" si="41"/>
        <v>0</v>
      </c>
      <c r="AP92" s="17">
        <f t="shared" si="41"/>
        <v>0</v>
      </c>
      <c r="AQ92" s="17">
        <f t="shared" si="41"/>
        <v>0.03</v>
      </c>
      <c r="AR92" s="17">
        <f t="shared" si="41"/>
        <v>0</v>
      </c>
      <c r="AS92" s="17">
        <f t="shared" si="41"/>
        <v>0</v>
      </c>
      <c r="AT92" s="17">
        <f t="shared" si="41"/>
        <v>0</v>
      </c>
      <c r="AU92" s="17">
        <f t="shared" si="41"/>
        <v>0</v>
      </c>
      <c r="AV92" s="17">
        <f t="shared" si="41"/>
        <v>0</v>
      </c>
      <c r="AW92" s="17">
        <f t="shared" si="41"/>
        <v>0</v>
      </c>
      <c r="AX92" s="17">
        <f t="shared" si="41"/>
        <v>0</v>
      </c>
      <c r="AY92" s="17">
        <f t="shared" si="41"/>
        <v>0</v>
      </c>
      <c r="AZ92" s="17">
        <f t="shared" si="41"/>
        <v>0</v>
      </c>
      <c r="BA92" s="17">
        <f t="shared" si="41"/>
        <v>0</v>
      </c>
      <c r="BB92" s="17">
        <f t="shared" si="41"/>
        <v>0</v>
      </c>
      <c r="BC92" s="17">
        <f t="shared" si="41"/>
        <v>0</v>
      </c>
      <c r="BD92" s="17">
        <f t="shared" si="41"/>
        <v>0</v>
      </c>
      <c r="BE92" s="17">
        <f t="shared" si="41"/>
        <v>0</v>
      </c>
      <c r="BF92" s="17">
        <f t="shared" si="41"/>
        <v>0</v>
      </c>
      <c r="BG92" s="17">
        <f t="shared" si="41"/>
        <v>0</v>
      </c>
      <c r="BH92" s="17">
        <f t="shared" si="41"/>
        <v>0</v>
      </c>
      <c r="BI92" s="17">
        <f t="shared" si="41"/>
        <v>0</v>
      </c>
      <c r="BJ92" s="17">
        <f t="shared" si="41"/>
        <v>0</v>
      </c>
      <c r="BK92" s="17">
        <f t="shared" si="41"/>
        <v>0</v>
      </c>
      <c r="BL92" s="17">
        <f t="shared" si="41"/>
        <v>0</v>
      </c>
      <c r="BM92" s="17">
        <f t="shared" si="41"/>
        <v>0</v>
      </c>
      <c r="BN92" s="17">
        <f t="shared" si="41"/>
        <v>0</v>
      </c>
      <c r="BO92" s="17">
        <f t="shared" si="41"/>
        <v>0</v>
      </c>
      <c r="BP92" s="17">
        <f t="shared" si="41"/>
        <v>0</v>
      </c>
      <c r="BQ92" s="17">
        <f t="shared" si="41"/>
        <v>0</v>
      </c>
      <c r="BR92" s="17">
        <f t="shared" si="41"/>
        <v>0</v>
      </c>
    </row>
    <row r="93" spans="1:72" ht="17.399999999999999">
      <c r="B93" s="15" t="s">
        <v>23</v>
      </c>
      <c r="C93" s="16"/>
      <c r="D93" s="18">
        <f t="shared" ref="D93:BR93" si="42">PRODUCT(D92,$F$7)</f>
        <v>0</v>
      </c>
      <c r="E93" s="18">
        <f t="shared" si="42"/>
        <v>0</v>
      </c>
      <c r="F93" s="18">
        <f t="shared" si="42"/>
        <v>0</v>
      </c>
      <c r="G93" s="18">
        <f t="shared" si="42"/>
        <v>0</v>
      </c>
      <c r="H93" s="18">
        <f t="shared" si="42"/>
        <v>0</v>
      </c>
      <c r="I93" s="18">
        <f t="shared" si="42"/>
        <v>0</v>
      </c>
      <c r="J93" s="18">
        <f t="shared" si="42"/>
        <v>0</v>
      </c>
      <c r="K93" s="18">
        <f t="shared" si="42"/>
        <v>0</v>
      </c>
      <c r="L93" s="18">
        <f t="shared" si="42"/>
        <v>0</v>
      </c>
      <c r="M93" s="18">
        <f t="shared" si="42"/>
        <v>0</v>
      </c>
      <c r="N93" s="18">
        <f t="shared" si="42"/>
        <v>0.15</v>
      </c>
      <c r="O93" s="18">
        <f t="shared" si="42"/>
        <v>0</v>
      </c>
      <c r="P93" s="18">
        <f t="shared" si="42"/>
        <v>0</v>
      </c>
      <c r="Q93" s="18">
        <f t="shared" si="42"/>
        <v>0</v>
      </c>
      <c r="R93" s="18">
        <f t="shared" si="42"/>
        <v>0</v>
      </c>
      <c r="S93" s="18">
        <f t="shared" si="42"/>
        <v>0</v>
      </c>
      <c r="T93" s="18">
        <f t="shared" si="42"/>
        <v>0</v>
      </c>
      <c r="U93" s="18">
        <f t="shared" si="42"/>
        <v>0</v>
      </c>
      <c r="V93" s="18">
        <f t="shared" si="42"/>
        <v>0</v>
      </c>
      <c r="W93" s="18">
        <f>PRODUCT(W92,$F$7)</f>
        <v>0</v>
      </c>
      <c r="X93" s="18">
        <f t="shared" si="42"/>
        <v>0</v>
      </c>
      <c r="Y93" s="18">
        <f t="shared" si="42"/>
        <v>0</v>
      </c>
      <c r="Z93" s="18">
        <f t="shared" si="42"/>
        <v>0</v>
      </c>
      <c r="AA93" s="18">
        <f t="shared" si="42"/>
        <v>0</v>
      </c>
      <c r="AB93" s="18">
        <f t="shared" si="42"/>
        <v>0</v>
      </c>
      <c r="AC93" s="18">
        <f t="shared" si="42"/>
        <v>0</v>
      </c>
      <c r="AD93" s="18">
        <f t="shared" si="42"/>
        <v>0</v>
      </c>
      <c r="AE93" s="18">
        <f t="shared" si="42"/>
        <v>0</v>
      </c>
      <c r="AF93" s="18">
        <f t="shared" si="42"/>
        <v>0</v>
      </c>
      <c r="AG93" s="18">
        <f t="shared" si="42"/>
        <v>0</v>
      </c>
      <c r="AH93" s="18">
        <f t="shared" si="42"/>
        <v>0</v>
      </c>
      <c r="AI93" s="18">
        <f t="shared" si="42"/>
        <v>0</v>
      </c>
      <c r="AJ93" s="18">
        <f t="shared" si="42"/>
        <v>0</v>
      </c>
      <c r="AK93" s="18">
        <f t="shared" si="42"/>
        <v>0</v>
      </c>
      <c r="AL93" s="18">
        <f t="shared" si="42"/>
        <v>0</v>
      </c>
      <c r="AM93" s="18">
        <f t="shared" si="42"/>
        <v>0</v>
      </c>
      <c r="AN93" s="18">
        <f t="shared" si="42"/>
        <v>0</v>
      </c>
      <c r="AO93" s="18">
        <f t="shared" si="42"/>
        <v>0</v>
      </c>
      <c r="AP93" s="18">
        <f t="shared" si="42"/>
        <v>0</v>
      </c>
      <c r="AQ93" s="18">
        <f t="shared" si="42"/>
        <v>0.03</v>
      </c>
      <c r="AR93" s="18">
        <f t="shared" si="42"/>
        <v>0</v>
      </c>
      <c r="AS93" s="18">
        <f t="shared" si="42"/>
        <v>0</v>
      </c>
      <c r="AT93" s="18">
        <f t="shared" si="42"/>
        <v>0</v>
      </c>
      <c r="AU93" s="18">
        <f t="shared" si="42"/>
        <v>0</v>
      </c>
      <c r="AV93" s="18">
        <f t="shared" si="42"/>
        <v>0</v>
      </c>
      <c r="AW93" s="18">
        <f t="shared" si="42"/>
        <v>0</v>
      </c>
      <c r="AX93" s="18">
        <f t="shared" si="42"/>
        <v>0</v>
      </c>
      <c r="AY93" s="18">
        <f t="shared" si="42"/>
        <v>0</v>
      </c>
      <c r="AZ93" s="18">
        <f t="shared" si="42"/>
        <v>0</v>
      </c>
      <c r="BA93" s="18">
        <f t="shared" si="42"/>
        <v>0</v>
      </c>
      <c r="BB93" s="18">
        <f t="shared" si="42"/>
        <v>0</v>
      </c>
      <c r="BC93" s="18">
        <f t="shared" si="42"/>
        <v>0</v>
      </c>
      <c r="BD93" s="18">
        <f t="shared" si="42"/>
        <v>0</v>
      </c>
      <c r="BE93" s="18">
        <f t="shared" si="42"/>
        <v>0</v>
      </c>
      <c r="BF93" s="18">
        <f t="shared" si="42"/>
        <v>0</v>
      </c>
      <c r="BG93" s="18">
        <f t="shared" si="42"/>
        <v>0</v>
      </c>
      <c r="BH93" s="18">
        <f t="shared" si="42"/>
        <v>0</v>
      </c>
      <c r="BI93" s="18">
        <f t="shared" si="42"/>
        <v>0</v>
      </c>
      <c r="BJ93" s="18">
        <f t="shared" si="42"/>
        <v>0</v>
      </c>
      <c r="BK93" s="18">
        <f t="shared" si="42"/>
        <v>0</v>
      </c>
      <c r="BL93" s="18">
        <f t="shared" si="42"/>
        <v>0</v>
      </c>
      <c r="BM93" s="18">
        <f t="shared" si="42"/>
        <v>0</v>
      </c>
      <c r="BN93" s="18">
        <f t="shared" si="42"/>
        <v>0</v>
      </c>
      <c r="BO93" s="18">
        <f t="shared" si="42"/>
        <v>0</v>
      </c>
      <c r="BP93" s="18">
        <f t="shared" si="42"/>
        <v>0</v>
      </c>
      <c r="BQ93" s="18">
        <f t="shared" si="42"/>
        <v>0</v>
      </c>
      <c r="BR93" s="18">
        <f t="shared" si="42"/>
        <v>0</v>
      </c>
    </row>
    <row r="95" spans="1:72" ht="17.399999999999999">
      <c r="A95" s="21"/>
      <c r="B95" s="22" t="s">
        <v>24</v>
      </c>
      <c r="C95" s="23" t="s">
        <v>25</v>
      </c>
      <c r="D95" s="24">
        <f t="shared" ref="D95:BR95" si="43">D44</f>
        <v>90.9</v>
      </c>
      <c r="E95" s="24">
        <f t="shared" si="43"/>
        <v>96</v>
      </c>
      <c r="F95" s="24">
        <f t="shared" si="43"/>
        <v>93</v>
      </c>
      <c r="G95" s="24">
        <f t="shared" si="43"/>
        <v>780</v>
      </c>
      <c r="H95" s="24">
        <f t="shared" si="43"/>
        <v>1610</v>
      </c>
      <c r="I95" s="24">
        <f t="shared" si="43"/>
        <v>760</v>
      </c>
      <c r="J95" s="24">
        <f t="shared" si="43"/>
        <v>90.57</v>
      </c>
      <c r="K95" s="24">
        <f t="shared" si="43"/>
        <v>1038.8900000000001</v>
      </c>
      <c r="L95" s="24">
        <f t="shared" si="43"/>
        <v>255.2</v>
      </c>
      <c r="M95" s="24">
        <f t="shared" si="43"/>
        <v>796</v>
      </c>
      <c r="N95" s="24">
        <f t="shared" si="43"/>
        <v>126.38</v>
      </c>
      <c r="O95" s="24">
        <f t="shared" si="43"/>
        <v>416.09</v>
      </c>
      <c r="P95" s="24">
        <f t="shared" si="43"/>
        <v>634.21</v>
      </c>
      <c r="Q95" s="24">
        <f t="shared" si="43"/>
        <v>503.33</v>
      </c>
      <c r="R95" s="24">
        <f t="shared" si="43"/>
        <v>0</v>
      </c>
      <c r="S95" s="24">
        <f t="shared" si="43"/>
        <v>0</v>
      </c>
      <c r="T95" s="24">
        <f t="shared" si="43"/>
        <v>0</v>
      </c>
      <c r="U95" s="24">
        <f t="shared" si="43"/>
        <v>920</v>
      </c>
      <c r="V95" s="24">
        <f t="shared" si="43"/>
        <v>464.1</v>
      </c>
      <c r="W95" s="24">
        <f>W44</f>
        <v>249</v>
      </c>
      <c r="X95" s="24">
        <f t="shared" si="43"/>
        <v>8.6999999999999993</v>
      </c>
      <c r="Y95" s="24">
        <f t="shared" si="43"/>
        <v>0</v>
      </c>
      <c r="Z95" s="24">
        <f t="shared" si="43"/>
        <v>415</v>
      </c>
      <c r="AA95" s="24">
        <f t="shared" si="43"/>
        <v>416</v>
      </c>
      <c r="AB95" s="24">
        <f t="shared" si="43"/>
        <v>358</v>
      </c>
      <c r="AC95" s="24">
        <f t="shared" si="43"/>
        <v>283</v>
      </c>
      <c r="AD95" s="24">
        <f t="shared" si="43"/>
        <v>144</v>
      </c>
      <c r="AE95" s="24">
        <f t="shared" si="43"/>
        <v>668</v>
      </c>
      <c r="AF95" s="24"/>
      <c r="AG95" s="24"/>
      <c r="AH95" s="24">
        <f t="shared" si="43"/>
        <v>340</v>
      </c>
      <c r="AI95" s="24"/>
      <c r="AJ95" s="24">
        <f t="shared" si="43"/>
        <v>263.64</v>
      </c>
      <c r="AK95" s="24">
        <f t="shared" si="43"/>
        <v>98</v>
      </c>
      <c r="AL95" s="24">
        <f t="shared" si="43"/>
        <v>67</v>
      </c>
      <c r="AM95" s="24">
        <f t="shared" si="43"/>
        <v>49.4</v>
      </c>
      <c r="AN95" s="24">
        <f t="shared" si="43"/>
        <v>240</v>
      </c>
      <c r="AO95" s="24">
        <f t="shared" si="43"/>
        <v>258</v>
      </c>
      <c r="AP95" s="24">
        <f t="shared" si="43"/>
        <v>0</v>
      </c>
      <c r="AQ95" s="24">
        <f t="shared" si="43"/>
        <v>346</v>
      </c>
      <c r="AR95" s="24">
        <f t="shared" si="43"/>
        <v>0</v>
      </c>
      <c r="AS95" s="24">
        <f t="shared" si="43"/>
        <v>281.61</v>
      </c>
      <c r="AT95" s="24">
        <f t="shared" si="43"/>
        <v>87.5</v>
      </c>
      <c r="AU95" s="24">
        <f t="shared" si="43"/>
        <v>74</v>
      </c>
      <c r="AV95" s="24">
        <f t="shared" si="43"/>
        <v>64.67</v>
      </c>
      <c r="AW95" s="24">
        <f t="shared" si="43"/>
        <v>75.709999999999994</v>
      </c>
      <c r="AX95" s="24">
        <f t="shared" si="43"/>
        <v>85.71</v>
      </c>
      <c r="AY95" s="24">
        <f t="shared" si="43"/>
        <v>58.75</v>
      </c>
      <c r="AZ95" s="24">
        <f t="shared" si="43"/>
        <v>95.38</v>
      </c>
      <c r="BA95" s="24">
        <f t="shared" si="43"/>
        <v>74</v>
      </c>
      <c r="BB95" s="24">
        <f t="shared" si="43"/>
        <v>65</v>
      </c>
      <c r="BC95" s="24">
        <f t="shared" si="43"/>
        <v>139.33000000000001</v>
      </c>
      <c r="BD95" s="24">
        <f t="shared" si="43"/>
        <v>362</v>
      </c>
      <c r="BE95" s="24">
        <f t="shared" si="43"/>
        <v>549</v>
      </c>
      <c r="BF95" s="24">
        <f t="shared" si="43"/>
        <v>666</v>
      </c>
      <c r="BG95" s="24">
        <f t="shared" si="43"/>
        <v>300</v>
      </c>
      <c r="BH95" s="24">
        <f t="shared" si="43"/>
        <v>578</v>
      </c>
      <c r="BI95" s="24">
        <f t="shared" si="43"/>
        <v>0</v>
      </c>
      <c r="BJ95" s="24">
        <f t="shared" si="43"/>
        <v>84</v>
      </c>
      <c r="BK95" s="24">
        <f t="shared" si="43"/>
        <v>68</v>
      </c>
      <c r="BL95" s="24">
        <f t="shared" si="43"/>
        <v>79</v>
      </c>
      <c r="BM95" s="24">
        <f t="shared" si="43"/>
        <v>87</v>
      </c>
      <c r="BN95" s="24">
        <f t="shared" si="43"/>
        <v>109</v>
      </c>
      <c r="BO95" s="24">
        <f t="shared" si="43"/>
        <v>329</v>
      </c>
      <c r="BP95" s="24">
        <f t="shared" si="43"/>
        <v>182.22</v>
      </c>
      <c r="BQ95" s="24">
        <f t="shared" si="43"/>
        <v>25</v>
      </c>
      <c r="BR95" s="24">
        <f t="shared" si="43"/>
        <v>0</v>
      </c>
    </row>
    <row r="96" spans="1:72" ht="17.399999999999999">
      <c r="B96" s="15" t="s">
        <v>26</v>
      </c>
      <c r="C96" s="16" t="s">
        <v>25</v>
      </c>
      <c r="D96" s="17">
        <f t="shared" ref="D96:BR96" si="44">D95/1000</f>
        <v>9.0900000000000009E-2</v>
      </c>
      <c r="E96" s="17">
        <f t="shared" si="44"/>
        <v>9.6000000000000002E-2</v>
      </c>
      <c r="F96" s="17">
        <f t="shared" si="44"/>
        <v>9.2999999999999999E-2</v>
      </c>
      <c r="G96" s="17">
        <f t="shared" si="44"/>
        <v>0.78</v>
      </c>
      <c r="H96" s="17">
        <f t="shared" si="44"/>
        <v>1.61</v>
      </c>
      <c r="I96" s="17">
        <f t="shared" si="44"/>
        <v>0.76</v>
      </c>
      <c r="J96" s="17">
        <f t="shared" si="44"/>
        <v>9.0569999999999998E-2</v>
      </c>
      <c r="K96" s="17">
        <f t="shared" si="44"/>
        <v>1.0388900000000001</v>
      </c>
      <c r="L96" s="17">
        <f t="shared" si="44"/>
        <v>0.25519999999999998</v>
      </c>
      <c r="M96" s="17">
        <f t="shared" si="44"/>
        <v>0.79600000000000004</v>
      </c>
      <c r="N96" s="17">
        <f t="shared" si="44"/>
        <v>0.12637999999999999</v>
      </c>
      <c r="O96" s="17">
        <f t="shared" si="44"/>
        <v>0.41608999999999996</v>
      </c>
      <c r="P96" s="17">
        <f t="shared" si="44"/>
        <v>0.63421000000000005</v>
      </c>
      <c r="Q96" s="17">
        <f t="shared" si="44"/>
        <v>0.50332999999999994</v>
      </c>
      <c r="R96" s="17">
        <f t="shared" si="44"/>
        <v>0</v>
      </c>
      <c r="S96" s="17">
        <f t="shared" si="44"/>
        <v>0</v>
      </c>
      <c r="T96" s="17">
        <f t="shared" si="44"/>
        <v>0</v>
      </c>
      <c r="U96" s="17">
        <f t="shared" si="44"/>
        <v>0.92</v>
      </c>
      <c r="V96" s="17">
        <f t="shared" si="44"/>
        <v>0.46410000000000001</v>
      </c>
      <c r="W96" s="17">
        <f>W95/1000</f>
        <v>0.249</v>
      </c>
      <c r="X96" s="17">
        <f t="shared" si="44"/>
        <v>8.6999999999999994E-3</v>
      </c>
      <c r="Y96" s="17">
        <f t="shared" si="44"/>
        <v>0</v>
      </c>
      <c r="Z96" s="17">
        <f t="shared" si="44"/>
        <v>0.41499999999999998</v>
      </c>
      <c r="AA96" s="17">
        <f t="shared" si="44"/>
        <v>0.41599999999999998</v>
      </c>
      <c r="AB96" s="17">
        <f t="shared" si="44"/>
        <v>0.35799999999999998</v>
      </c>
      <c r="AC96" s="17">
        <f t="shared" si="44"/>
        <v>0.28299999999999997</v>
      </c>
      <c r="AD96" s="17">
        <f t="shared" si="44"/>
        <v>0.14399999999999999</v>
      </c>
      <c r="AE96" s="17">
        <f t="shared" si="44"/>
        <v>0.66800000000000004</v>
      </c>
      <c r="AF96" s="17">
        <f t="shared" si="44"/>
        <v>0</v>
      </c>
      <c r="AG96" s="17">
        <f t="shared" si="44"/>
        <v>0</v>
      </c>
      <c r="AH96" s="17">
        <f t="shared" si="44"/>
        <v>0.34</v>
      </c>
      <c r="AI96" s="17">
        <f t="shared" si="44"/>
        <v>0</v>
      </c>
      <c r="AJ96" s="17">
        <f t="shared" si="44"/>
        <v>0.26363999999999999</v>
      </c>
      <c r="AK96" s="17">
        <f t="shared" si="44"/>
        <v>9.8000000000000004E-2</v>
      </c>
      <c r="AL96" s="17">
        <f t="shared" si="44"/>
        <v>6.7000000000000004E-2</v>
      </c>
      <c r="AM96" s="17">
        <f t="shared" si="44"/>
        <v>4.9399999999999999E-2</v>
      </c>
      <c r="AN96" s="17">
        <f t="shared" si="44"/>
        <v>0.24</v>
      </c>
      <c r="AO96" s="17">
        <f t="shared" si="44"/>
        <v>0.25800000000000001</v>
      </c>
      <c r="AP96" s="17">
        <f t="shared" si="44"/>
        <v>0</v>
      </c>
      <c r="AQ96" s="17">
        <f t="shared" si="44"/>
        <v>0.34599999999999997</v>
      </c>
      <c r="AR96" s="17">
        <f t="shared" si="44"/>
        <v>0</v>
      </c>
      <c r="AS96" s="17">
        <f t="shared" si="44"/>
        <v>0.28161000000000003</v>
      </c>
      <c r="AT96" s="17">
        <f t="shared" si="44"/>
        <v>8.7499999999999994E-2</v>
      </c>
      <c r="AU96" s="17">
        <f t="shared" si="44"/>
        <v>7.3999999999999996E-2</v>
      </c>
      <c r="AV96" s="17">
        <f t="shared" si="44"/>
        <v>6.4670000000000005E-2</v>
      </c>
      <c r="AW96" s="17">
        <f t="shared" si="44"/>
        <v>7.571E-2</v>
      </c>
      <c r="AX96" s="17">
        <f t="shared" si="44"/>
        <v>8.5709999999999995E-2</v>
      </c>
      <c r="AY96" s="17">
        <f t="shared" si="44"/>
        <v>5.8749999999999997E-2</v>
      </c>
      <c r="AZ96" s="17">
        <f t="shared" si="44"/>
        <v>9.5379999999999993E-2</v>
      </c>
      <c r="BA96" s="17">
        <f t="shared" si="44"/>
        <v>7.3999999999999996E-2</v>
      </c>
      <c r="BB96" s="17">
        <f t="shared" si="44"/>
        <v>6.5000000000000002E-2</v>
      </c>
      <c r="BC96" s="17">
        <f t="shared" si="44"/>
        <v>0.13933000000000001</v>
      </c>
      <c r="BD96" s="17">
        <f t="shared" si="44"/>
        <v>0.36199999999999999</v>
      </c>
      <c r="BE96" s="17">
        <f t="shared" si="44"/>
        <v>0.54900000000000004</v>
      </c>
      <c r="BF96" s="17">
        <f t="shared" si="44"/>
        <v>0.66600000000000004</v>
      </c>
      <c r="BG96" s="17">
        <f t="shared" si="44"/>
        <v>0.3</v>
      </c>
      <c r="BH96" s="17">
        <f t="shared" si="44"/>
        <v>0.57799999999999996</v>
      </c>
      <c r="BI96" s="17">
        <f t="shared" si="44"/>
        <v>0</v>
      </c>
      <c r="BJ96" s="17">
        <f t="shared" si="44"/>
        <v>8.4000000000000005E-2</v>
      </c>
      <c r="BK96" s="17">
        <f t="shared" si="44"/>
        <v>6.8000000000000005E-2</v>
      </c>
      <c r="BL96" s="17">
        <f t="shared" si="44"/>
        <v>7.9000000000000001E-2</v>
      </c>
      <c r="BM96" s="17">
        <f t="shared" si="44"/>
        <v>8.6999999999999994E-2</v>
      </c>
      <c r="BN96" s="17">
        <f t="shared" si="44"/>
        <v>0.109</v>
      </c>
      <c r="BO96" s="17">
        <f t="shared" si="44"/>
        <v>0.32900000000000001</v>
      </c>
      <c r="BP96" s="17">
        <f t="shared" si="44"/>
        <v>0.18221999999999999</v>
      </c>
      <c r="BQ96" s="17">
        <f t="shared" si="44"/>
        <v>2.5000000000000001E-2</v>
      </c>
      <c r="BR96" s="17">
        <f t="shared" si="44"/>
        <v>0</v>
      </c>
    </row>
    <row r="97" spans="1:72" ht="17.399999999999999">
      <c r="A97" s="25"/>
      <c r="B97" s="26" t="s">
        <v>27</v>
      </c>
      <c r="C97" s="98"/>
      <c r="D97" s="27">
        <f t="shared" ref="D97:BR97" si="45">D93*D95</f>
        <v>0</v>
      </c>
      <c r="E97" s="27">
        <f t="shared" si="45"/>
        <v>0</v>
      </c>
      <c r="F97" s="27">
        <f t="shared" si="45"/>
        <v>0</v>
      </c>
      <c r="G97" s="27">
        <f t="shared" si="45"/>
        <v>0</v>
      </c>
      <c r="H97" s="27">
        <f t="shared" si="45"/>
        <v>0</v>
      </c>
      <c r="I97" s="27">
        <f t="shared" si="45"/>
        <v>0</v>
      </c>
      <c r="J97" s="27">
        <f t="shared" si="45"/>
        <v>0</v>
      </c>
      <c r="K97" s="27">
        <f t="shared" si="45"/>
        <v>0</v>
      </c>
      <c r="L97" s="27">
        <f t="shared" si="45"/>
        <v>0</v>
      </c>
      <c r="M97" s="27">
        <f t="shared" si="45"/>
        <v>0</v>
      </c>
      <c r="N97" s="27">
        <f t="shared" si="45"/>
        <v>18.956999999999997</v>
      </c>
      <c r="O97" s="27">
        <f t="shared" si="45"/>
        <v>0</v>
      </c>
      <c r="P97" s="27">
        <f t="shared" si="45"/>
        <v>0</v>
      </c>
      <c r="Q97" s="27">
        <f t="shared" si="45"/>
        <v>0</v>
      </c>
      <c r="R97" s="27">
        <f t="shared" si="45"/>
        <v>0</v>
      </c>
      <c r="S97" s="27">
        <f t="shared" si="45"/>
        <v>0</v>
      </c>
      <c r="T97" s="27">
        <f t="shared" si="45"/>
        <v>0</v>
      </c>
      <c r="U97" s="27">
        <f t="shared" si="45"/>
        <v>0</v>
      </c>
      <c r="V97" s="27">
        <f t="shared" si="45"/>
        <v>0</v>
      </c>
      <c r="W97" s="27">
        <f>W93*W95</f>
        <v>0</v>
      </c>
      <c r="X97" s="27">
        <f t="shared" si="45"/>
        <v>0</v>
      </c>
      <c r="Y97" s="27">
        <f t="shared" si="45"/>
        <v>0</v>
      </c>
      <c r="Z97" s="27">
        <f t="shared" si="45"/>
        <v>0</v>
      </c>
      <c r="AA97" s="27">
        <f t="shared" si="45"/>
        <v>0</v>
      </c>
      <c r="AB97" s="27">
        <f t="shared" si="45"/>
        <v>0</v>
      </c>
      <c r="AC97" s="27">
        <f t="shared" si="45"/>
        <v>0</v>
      </c>
      <c r="AD97" s="27">
        <f t="shared" si="45"/>
        <v>0</v>
      </c>
      <c r="AE97" s="27">
        <f t="shared" si="45"/>
        <v>0</v>
      </c>
      <c r="AF97" s="27">
        <f t="shared" si="45"/>
        <v>0</v>
      </c>
      <c r="AG97" s="27">
        <f t="shared" si="45"/>
        <v>0</v>
      </c>
      <c r="AH97" s="27">
        <f t="shared" si="45"/>
        <v>0</v>
      </c>
      <c r="AI97" s="27">
        <f t="shared" si="45"/>
        <v>0</v>
      </c>
      <c r="AJ97" s="27">
        <f t="shared" si="45"/>
        <v>0</v>
      </c>
      <c r="AK97" s="27">
        <f t="shared" si="45"/>
        <v>0</v>
      </c>
      <c r="AL97" s="27">
        <f t="shared" si="45"/>
        <v>0</v>
      </c>
      <c r="AM97" s="27">
        <f t="shared" si="45"/>
        <v>0</v>
      </c>
      <c r="AN97" s="27">
        <f t="shared" si="45"/>
        <v>0</v>
      </c>
      <c r="AO97" s="27">
        <f t="shared" si="45"/>
        <v>0</v>
      </c>
      <c r="AP97" s="27">
        <f t="shared" si="45"/>
        <v>0</v>
      </c>
      <c r="AQ97" s="27">
        <f t="shared" si="45"/>
        <v>10.379999999999999</v>
      </c>
      <c r="AR97" s="27">
        <f t="shared" si="45"/>
        <v>0</v>
      </c>
      <c r="AS97" s="27">
        <f t="shared" si="45"/>
        <v>0</v>
      </c>
      <c r="AT97" s="27">
        <f t="shared" si="45"/>
        <v>0</v>
      </c>
      <c r="AU97" s="27">
        <f t="shared" si="45"/>
        <v>0</v>
      </c>
      <c r="AV97" s="27">
        <f t="shared" si="45"/>
        <v>0</v>
      </c>
      <c r="AW97" s="27">
        <f t="shared" si="45"/>
        <v>0</v>
      </c>
      <c r="AX97" s="27">
        <f t="shared" si="45"/>
        <v>0</v>
      </c>
      <c r="AY97" s="27">
        <f t="shared" si="45"/>
        <v>0</v>
      </c>
      <c r="AZ97" s="27">
        <f t="shared" si="45"/>
        <v>0</v>
      </c>
      <c r="BA97" s="27">
        <f t="shared" si="45"/>
        <v>0</v>
      </c>
      <c r="BB97" s="27">
        <f t="shared" si="45"/>
        <v>0</v>
      </c>
      <c r="BC97" s="27">
        <f t="shared" si="45"/>
        <v>0</v>
      </c>
      <c r="BD97" s="27">
        <f t="shared" si="45"/>
        <v>0</v>
      </c>
      <c r="BE97" s="27">
        <f t="shared" si="45"/>
        <v>0</v>
      </c>
      <c r="BF97" s="27">
        <f t="shared" si="45"/>
        <v>0</v>
      </c>
      <c r="BG97" s="27">
        <f t="shared" si="45"/>
        <v>0</v>
      </c>
      <c r="BH97" s="27">
        <f t="shared" si="45"/>
        <v>0</v>
      </c>
      <c r="BI97" s="27">
        <f t="shared" si="45"/>
        <v>0</v>
      </c>
      <c r="BJ97" s="27">
        <f t="shared" si="45"/>
        <v>0</v>
      </c>
      <c r="BK97" s="27">
        <f t="shared" si="45"/>
        <v>0</v>
      </c>
      <c r="BL97" s="27">
        <f t="shared" si="45"/>
        <v>0</v>
      </c>
      <c r="BM97" s="27">
        <f t="shared" si="45"/>
        <v>0</v>
      </c>
      <c r="BN97" s="27">
        <f t="shared" si="45"/>
        <v>0</v>
      </c>
      <c r="BO97" s="27">
        <f t="shared" si="45"/>
        <v>0</v>
      </c>
      <c r="BP97" s="27">
        <f t="shared" si="45"/>
        <v>0</v>
      </c>
      <c r="BQ97" s="27">
        <f t="shared" si="45"/>
        <v>0</v>
      </c>
      <c r="BR97" s="27">
        <f t="shared" si="45"/>
        <v>0</v>
      </c>
      <c r="BS97" s="28">
        <f>SUM(D97:BQ97)</f>
        <v>29.336999999999996</v>
      </c>
      <c r="BT97" s="29">
        <f>BS97/$C$10</f>
        <v>29.336999999999996</v>
      </c>
    </row>
    <row r="98" spans="1:72" ht="17.399999999999999">
      <c r="A98" s="25"/>
      <c r="B98" s="26" t="s">
        <v>28</v>
      </c>
      <c r="C98" s="98"/>
      <c r="D98" s="27">
        <f t="shared" ref="D98:BR98" si="46">D93*D95</f>
        <v>0</v>
      </c>
      <c r="E98" s="27">
        <f t="shared" si="46"/>
        <v>0</v>
      </c>
      <c r="F98" s="27">
        <f t="shared" si="46"/>
        <v>0</v>
      </c>
      <c r="G98" s="27">
        <f t="shared" si="46"/>
        <v>0</v>
      </c>
      <c r="H98" s="27">
        <f t="shared" si="46"/>
        <v>0</v>
      </c>
      <c r="I98" s="27">
        <f t="shared" si="46"/>
        <v>0</v>
      </c>
      <c r="J98" s="27">
        <f t="shared" si="46"/>
        <v>0</v>
      </c>
      <c r="K98" s="27">
        <f t="shared" si="46"/>
        <v>0</v>
      </c>
      <c r="L98" s="27">
        <f t="shared" si="46"/>
        <v>0</v>
      </c>
      <c r="M98" s="27">
        <f t="shared" si="46"/>
        <v>0</v>
      </c>
      <c r="N98" s="27">
        <f t="shared" si="46"/>
        <v>18.956999999999997</v>
      </c>
      <c r="O98" s="27">
        <f t="shared" si="46"/>
        <v>0</v>
      </c>
      <c r="P98" s="27">
        <f t="shared" si="46"/>
        <v>0</v>
      </c>
      <c r="Q98" s="27">
        <f t="shared" si="46"/>
        <v>0</v>
      </c>
      <c r="R98" s="27">
        <f t="shared" si="46"/>
        <v>0</v>
      </c>
      <c r="S98" s="27">
        <f t="shared" si="46"/>
        <v>0</v>
      </c>
      <c r="T98" s="27">
        <f t="shared" si="46"/>
        <v>0</v>
      </c>
      <c r="U98" s="27">
        <f t="shared" si="46"/>
        <v>0</v>
      </c>
      <c r="V98" s="27">
        <f t="shared" si="46"/>
        <v>0</v>
      </c>
      <c r="W98" s="27">
        <f>W93*W95</f>
        <v>0</v>
      </c>
      <c r="X98" s="27">
        <f t="shared" si="46"/>
        <v>0</v>
      </c>
      <c r="Y98" s="27">
        <f t="shared" si="46"/>
        <v>0</v>
      </c>
      <c r="Z98" s="27">
        <f t="shared" si="46"/>
        <v>0</v>
      </c>
      <c r="AA98" s="27">
        <f t="shared" si="46"/>
        <v>0</v>
      </c>
      <c r="AB98" s="27">
        <f t="shared" si="46"/>
        <v>0</v>
      </c>
      <c r="AC98" s="27">
        <f t="shared" si="46"/>
        <v>0</v>
      </c>
      <c r="AD98" s="27">
        <f t="shared" si="46"/>
        <v>0</v>
      </c>
      <c r="AE98" s="27">
        <f t="shared" si="46"/>
        <v>0</v>
      </c>
      <c r="AF98" s="27">
        <f t="shared" si="46"/>
        <v>0</v>
      </c>
      <c r="AG98" s="27">
        <f t="shared" si="46"/>
        <v>0</v>
      </c>
      <c r="AH98" s="27">
        <f t="shared" si="46"/>
        <v>0</v>
      </c>
      <c r="AI98" s="27">
        <f t="shared" si="46"/>
        <v>0</v>
      </c>
      <c r="AJ98" s="27">
        <f t="shared" si="46"/>
        <v>0</v>
      </c>
      <c r="AK98" s="27">
        <f t="shared" si="46"/>
        <v>0</v>
      </c>
      <c r="AL98" s="27">
        <f t="shared" si="46"/>
        <v>0</v>
      </c>
      <c r="AM98" s="27">
        <f t="shared" si="46"/>
        <v>0</v>
      </c>
      <c r="AN98" s="27">
        <f t="shared" si="46"/>
        <v>0</v>
      </c>
      <c r="AO98" s="27">
        <f t="shared" si="46"/>
        <v>0</v>
      </c>
      <c r="AP98" s="27">
        <f t="shared" si="46"/>
        <v>0</v>
      </c>
      <c r="AQ98" s="27">
        <f t="shared" si="46"/>
        <v>10.379999999999999</v>
      </c>
      <c r="AR98" s="27">
        <f t="shared" si="46"/>
        <v>0</v>
      </c>
      <c r="AS98" s="27">
        <f t="shared" si="46"/>
        <v>0</v>
      </c>
      <c r="AT98" s="27">
        <f t="shared" si="46"/>
        <v>0</v>
      </c>
      <c r="AU98" s="27">
        <f t="shared" si="46"/>
        <v>0</v>
      </c>
      <c r="AV98" s="27">
        <f t="shared" si="46"/>
        <v>0</v>
      </c>
      <c r="AW98" s="27">
        <f t="shared" si="46"/>
        <v>0</v>
      </c>
      <c r="AX98" s="27">
        <f t="shared" si="46"/>
        <v>0</v>
      </c>
      <c r="AY98" s="27">
        <f t="shared" si="46"/>
        <v>0</v>
      </c>
      <c r="AZ98" s="27">
        <f t="shared" si="46"/>
        <v>0</v>
      </c>
      <c r="BA98" s="27">
        <f t="shared" si="46"/>
        <v>0</v>
      </c>
      <c r="BB98" s="27">
        <f t="shared" si="46"/>
        <v>0</v>
      </c>
      <c r="BC98" s="27">
        <f t="shared" si="46"/>
        <v>0</v>
      </c>
      <c r="BD98" s="27">
        <f t="shared" si="46"/>
        <v>0</v>
      </c>
      <c r="BE98" s="27">
        <f t="shared" si="46"/>
        <v>0</v>
      </c>
      <c r="BF98" s="27">
        <f t="shared" si="46"/>
        <v>0</v>
      </c>
      <c r="BG98" s="27">
        <f t="shared" si="46"/>
        <v>0</v>
      </c>
      <c r="BH98" s="27">
        <f t="shared" si="46"/>
        <v>0</v>
      </c>
      <c r="BI98" s="27">
        <f t="shared" si="46"/>
        <v>0</v>
      </c>
      <c r="BJ98" s="27">
        <f t="shared" si="46"/>
        <v>0</v>
      </c>
      <c r="BK98" s="27">
        <f t="shared" si="46"/>
        <v>0</v>
      </c>
      <c r="BL98" s="27">
        <f t="shared" si="46"/>
        <v>0</v>
      </c>
      <c r="BM98" s="27">
        <f t="shared" si="46"/>
        <v>0</v>
      </c>
      <c r="BN98" s="27">
        <f t="shared" si="46"/>
        <v>0</v>
      </c>
      <c r="BO98" s="27">
        <f t="shared" si="46"/>
        <v>0</v>
      </c>
      <c r="BP98" s="27">
        <f t="shared" si="46"/>
        <v>0</v>
      </c>
      <c r="BQ98" s="27">
        <f t="shared" si="46"/>
        <v>0</v>
      </c>
      <c r="BR98" s="27">
        <f t="shared" si="46"/>
        <v>0</v>
      </c>
      <c r="BS98" s="28">
        <f>SUM(D98:BQ98)</f>
        <v>29.336999999999996</v>
      </c>
      <c r="BT98" s="29">
        <f>BS98/$C$10</f>
        <v>29.336999999999996</v>
      </c>
    </row>
    <row r="100" spans="1:72">
      <c r="K100" t="s">
        <v>0</v>
      </c>
      <c r="Y100" t="s">
        <v>32</v>
      </c>
    </row>
    <row r="101" spans="1:72" ht="15" customHeight="1">
      <c r="A101" s="87"/>
      <c r="B101" s="2" t="s">
        <v>1</v>
      </c>
      <c r="C101" s="89" t="s">
        <v>2</v>
      </c>
      <c r="D101" s="89" t="str">
        <f>D85</f>
        <v>Хлеб пшеничный</v>
      </c>
      <c r="E101" s="89" t="str">
        <f>E85</f>
        <v>Хлеб ржано-пшеничный</v>
      </c>
      <c r="F101" s="89" t="str">
        <f>F85</f>
        <v>Сахар</v>
      </c>
      <c r="G101" s="89" t="str">
        <f>G85</f>
        <v>Чай</v>
      </c>
      <c r="H101" s="76"/>
      <c r="I101" s="89" t="str">
        <f>I85</f>
        <v>Кофейный напиток</v>
      </c>
      <c r="J101" s="89" t="str">
        <f>J85</f>
        <v>Молоко 2,5%</v>
      </c>
      <c r="K101" s="89" t="str">
        <f>K85</f>
        <v>Масло сливочное</v>
      </c>
      <c r="L101" s="89" t="str">
        <f>L85</f>
        <v>Сметана 15%</v>
      </c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89" t="str">
        <f>X85</f>
        <v>Яйцо</v>
      </c>
      <c r="Y101" s="89" t="str">
        <f>Y85</f>
        <v>Икра кабачковая</v>
      </c>
      <c r="Z101" s="89" t="str">
        <f t="shared" ref="Z101:AQ101" si="47">Z85</f>
        <v>Изюм</v>
      </c>
      <c r="AA101" s="89" t="str">
        <f t="shared" si="47"/>
        <v>Курага</v>
      </c>
      <c r="AB101" s="89" t="str">
        <f t="shared" si="47"/>
        <v>Чернослив</v>
      </c>
      <c r="AC101" s="89" t="str">
        <f t="shared" si="47"/>
        <v>Шиповник</v>
      </c>
      <c r="AD101" s="89" t="str">
        <f t="shared" si="47"/>
        <v>Сухофрукты</v>
      </c>
      <c r="AE101" s="89" t="str">
        <f t="shared" si="47"/>
        <v>Ягода свежемороженная</v>
      </c>
      <c r="AF101" s="89" t="str">
        <f t="shared" si="47"/>
        <v>Апельсин</v>
      </c>
      <c r="AG101" s="89" t="str">
        <f t="shared" si="47"/>
        <v>Банан</v>
      </c>
      <c r="AH101" s="89" t="str">
        <f t="shared" si="47"/>
        <v>Лимон</v>
      </c>
      <c r="AI101" s="89" t="str">
        <f t="shared" si="47"/>
        <v>Яблоко</v>
      </c>
      <c r="AJ101" s="89" t="str">
        <f t="shared" si="47"/>
        <v>Кисель</v>
      </c>
      <c r="AK101" s="89" t="str">
        <f t="shared" si="47"/>
        <v xml:space="preserve">Сок </v>
      </c>
      <c r="AL101" s="89" t="str">
        <f t="shared" si="47"/>
        <v>Макаронные изделия</v>
      </c>
      <c r="AM101" s="89" t="str">
        <f t="shared" si="47"/>
        <v>Мука</v>
      </c>
      <c r="AN101" s="89" t="str">
        <f t="shared" si="47"/>
        <v>Дрожжи</v>
      </c>
      <c r="AO101" s="89" t="str">
        <f t="shared" si="47"/>
        <v>Печенье</v>
      </c>
      <c r="AP101" s="89" t="str">
        <f t="shared" si="47"/>
        <v>Пряники</v>
      </c>
      <c r="AQ101" s="89" t="str">
        <f t="shared" si="47"/>
        <v>Вафли</v>
      </c>
      <c r="AR101" s="76"/>
      <c r="AS101" s="76"/>
      <c r="AT101" s="76"/>
      <c r="AU101" s="76"/>
      <c r="AV101" s="76"/>
      <c r="AW101" s="76"/>
      <c r="AX101" s="76"/>
      <c r="AY101" s="76"/>
      <c r="AZ101" s="76"/>
      <c r="BA101" s="89" t="str">
        <f>BA85</f>
        <v>Крупа пшено</v>
      </c>
      <c r="BB101" s="89" t="str">
        <f>BB85</f>
        <v>Крупа ячневая</v>
      </c>
      <c r="BC101" s="89" t="str">
        <f>BC85</f>
        <v>Рис</v>
      </c>
      <c r="BD101" s="76"/>
      <c r="BE101" s="76"/>
      <c r="BF101" s="89" t="str">
        <f>BF85</f>
        <v>Фарш говяжий</v>
      </c>
      <c r="BG101" s="89" t="str">
        <f>BG85</f>
        <v>Печень куриная</v>
      </c>
      <c r="BH101" s="76"/>
      <c r="BI101" s="76"/>
      <c r="BJ101" s="89" t="str">
        <f t="shared" ref="BJ101:BR101" si="48">BJ85</f>
        <v>Картофель</v>
      </c>
      <c r="BK101" s="89" t="str">
        <f t="shared" si="48"/>
        <v>Морковь</v>
      </c>
      <c r="BL101" s="89" t="str">
        <f t="shared" si="48"/>
        <v>Лук</v>
      </c>
      <c r="BM101" s="89" t="str">
        <f t="shared" si="48"/>
        <v>Капуста</v>
      </c>
      <c r="BN101" s="89" t="str">
        <f t="shared" si="48"/>
        <v>Свекла</v>
      </c>
      <c r="BO101" s="89" t="str">
        <f t="shared" si="48"/>
        <v>Томатная паста</v>
      </c>
      <c r="BP101" s="89" t="str">
        <f t="shared" si="48"/>
        <v>Масло растительное</v>
      </c>
      <c r="BQ101" s="89" t="str">
        <f t="shared" si="48"/>
        <v>Соль</v>
      </c>
      <c r="BR101" s="89" t="str">
        <f t="shared" si="48"/>
        <v>Аскорбиновая кислота</v>
      </c>
      <c r="BS101" s="99" t="s">
        <v>3</v>
      </c>
      <c r="BT101" s="99" t="s">
        <v>4</v>
      </c>
    </row>
    <row r="102" spans="1:72" ht="29.25" customHeight="1">
      <c r="A102" s="88"/>
      <c r="B102" s="3" t="s">
        <v>5</v>
      </c>
      <c r="C102" s="90"/>
      <c r="D102" s="90"/>
      <c r="E102" s="90"/>
      <c r="F102" s="90"/>
      <c r="G102" s="90"/>
      <c r="H102" s="77"/>
      <c r="I102" s="90"/>
      <c r="J102" s="90"/>
      <c r="K102" s="90"/>
      <c r="L102" s="90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77"/>
      <c r="AS102" s="77"/>
      <c r="AT102" s="77"/>
      <c r="AU102" s="77"/>
      <c r="AV102" s="77"/>
      <c r="AW102" s="77"/>
      <c r="AX102" s="77"/>
      <c r="AY102" s="77"/>
      <c r="AZ102" s="77"/>
      <c r="BA102" s="90"/>
      <c r="BB102" s="90"/>
      <c r="BC102" s="90"/>
      <c r="BD102" s="77"/>
      <c r="BE102" s="77"/>
      <c r="BF102" s="90"/>
      <c r="BG102" s="90"/>
      <c r="BH102" s="77"/>
      <c r="BI102" s="77"/>
      <c r="BJ102" s="90"/>
      <c r="BK102" s="90"/>
      <c r="BL102" s="90"/>
      <c r="BM102" s="90"/>
      <c r="BN102" s="90"/>
      <c r="BO102" s="90"/>
      <c r="BP102" s="90"/>
      <c r="BQ102" s="90"/>
      <c r="BR102" s="90"/>
      <c r="BS102" s="100"/>
      <c r="BT102" s="100"/>
    </row>
    <row r="103" spans="1:72" ht="15" customHeight="1">
      <c r="A103" s="101" t="s">
        <v>19</v>
      </c>
      <c r="B103" s="13" t="str">
        <f>B26</f>
        <v>Суп молочный с пшеном</v>
      </c>
      <c r="C103" s="93">
        <f>$F$7</f>
        <v>1</v>
      </c>
      <c r="D103" s="4">
        <f t="shared" ref="D103:BR106" si="49">D26</f>
        <v>0</v>
      </c>
      <c r="E103" s="4">
        <f t="shared" si="49"/>
        <v>0</v>
      </c>
      <c r="F103" s="4">
        <f t="shared" si="49"/>
        <v>2E-3</v>
      </c>
      <c r="G103" s="4">
        <f t="shared" si="49"/>
        <v>0</v>
      </c>
      <c r="H103" s="4">
        <f t="shared" si="49"/>
        <v>0</v>
      </c>
      <c r="I103" s="4">
        <f t="shared" si="49"/>
        <v>0</v>
      </c>
      <c r="J103" s="4">
        <f t="shared" si="49"/>
        <v>0.14000000000000001</v>
      </c>
      <c r="K103" s="4">
        <f t="shared" si="49"/>
        <v>1E-3</v>
      </c>
      <c r="L103" s="4">
        <f t="shared" si="49"/>
        <v>0</v>
      </c>
      <c r="M103" s="4">
        <f t="shared" si="49"/>
        <v>0</v>
      </c>
      <c r="N103" s="4">
        <f t="shared" si="49"/>
        <v>0</v>
      </c>
      <c r="O103" s="4">
        <f t="shared" si="49"/>
        <v>0</v>
      </c>
      <c r="P103" s="4">
        <f t="shared" si="49"/>
        <v>0</v>
      </c>
      <c r="Q103" s="4">
        <f t="shared" si="49"/>
        <v>0</v>
      </c>
      <c r="R103" s="4">
        <f t="shared" si="49"/>
        <v>0</v>
      </c>
      <c r="S103" s="4">
        <f t="shared" si="49"/>
        <v>0</v>
      </c>
      <c r="T103" s="4">
        <f t="shared" si="49"/>
        <v>0</v>
      </c>
      <c r="U103" s="4">
        <f t="shared" si="49"/>
        <v>0</v>
      </c>
      <c r="V103" s="4">
        <f t="shared" si="49"/>
        <v>0</v>
      </c>
      <c r="W103" s="4">
        <f>W26</f>
        <v>0</v>
      </c>
      <c r="X103" s="4">
        <f t="shared" si="49"/>
        <v>0</v>
      </c>
      <c r="Y103" s="4">
        <f t="shared" si="49"/>
        <v>0</v>
      </c>
      <c r="Z103" s="4">
        <f t="shared" si="49"/>
        <v>0</v>
      </c>
      <c r="AA103" s="4">
        <f t="shared" si="49"/>
        <v>0</v>
      </c>
      <c r="AB103" s="4">
        <f t="shared" si="49"/>
        <v>0</v>
      </c>
      <c r="AC103" s="4">
        <f t="shared" si="49"/>
        <v>0</v>
      </c>
      <c r="AD103" s="4">
        <f t="shared" si="49"/>
        <v>0</v>
      </c>
      <c r="AE103" s="4">
        <f t="shared" si="49"/>
        <v>0</v>
      </c>
      <c r="AF103" s="4">
        <f t="shared" si="49"/>
        <v>0</v>
      </c>
      <c r="AG103" s="4">
        <f t="shared" si="49"/>
        <v>0</v>
      </c>
      <c r="AH103" s="4">
        <f t="shared" si="49"/>
        <v>0</v>
      </c>
      <c r="AI103" s="4">
        <f t="shared" si="49"/>
        <v>0</v>
      </c>
      <c r="AJ103" s="4">
        <f t="shared" si="49"/>
        <v>0</v>
      </c>
      <c r="AK103" s="4">
        <f t="shared" si="49"/>
        <v>0</v>
      </c>
      <c r="AL103" s="4">
        <f t="shared" si="49"/>
        <v>0</v>
      </c>
      <c r="AM103" s="4">
        <f t="shared" si="49"/>
        <v>0</v>
      </c>
      <c r="AN103" s="4">
        <f t="shared" si="49"/>
        <v>0</v>
      </c>
      <c r="AO103" s="4">
        <f t="shared" si="49"/>
        <v>0</v>
      </c>
      <c r="AP103" s="4">
        <f t="shared" si="49"/>
        <v>0</v>
      </c>
      <c r="AQ103" s="4">
        <f t="shared" si="49"/>
        <v>0</v>
      </c>
      <c r="AR103" s="4">
        <f t="shared" si="49"/>
        <v>0</v>
      </c>
      <c r="AS103" s="4">
        <f t="shared" si="49"/>
        <v>0</v>
      </c>
      <c r="AT103" s="4">
        <f t="shared" si="49"/>
        <v>0</v>
      </c>
      <c r="AU103" s="4">
        <f t="shared" si="49"/>
        <v>0</v>
      </c>
      <c r="AV103" s="4">
        <f t="shared" si="49"/>
        <v>0</v>
      </c>
      <c r="AW103" s="4">
        <f t="shared" si="49"/>
        <v>0</v>
      </c>
      <c r="AX103" s="4">
        <f t="shared" si="49"/>
        <v>0</v>
      </c>
      <c r="AY103" s="4">
        <f t="shared" si="49"/>
        <v>0</v>
      </c>
      <c r="AZ103" s="4">
        <f t="shared" si="49"/>
        <v>0</v>
      </c>
      <c r="BA103" s="4">
        <f t="shared" si="49"/>
        <v>1.6E-2</v>
      </c>
      <c r="BB103" s="4">
        <f t="shared" si="49"/>
        <v>0</v>
      </c>
      <c r="BC103" s="4">
        <f t="shared" si="49"/>
        <v>0</v>
      </c>
      <c r="BD103" s="4">
        <f t="shared" si="49"/>
        <v>0</v>
      </c>
      <c r="BE103" s="4">
        <f t="shared" si="49"/>
        <v>0</v>
      </c>
      <c r="BF103" s="4">
        <f t="shared" si="49"/>
        <v>0</v>
      </c>
      <c r="BG103" s="4">
        <f t="shared" si="49"/>
        <v>0</v>
      </c>
      <c r="BH103" s="4">
        <f t="shared" si="49"/>
        <v>0</v>
      </c>
      <c r="BI103" s="4">
        <f t="shared" si="49"/>
        <v>0</v>
      </c>
      <c r="BJ103" s="4">
        <f t="shared" si="49"/>
        <v>0</v>
      </c>
      <c r="BK103" s="4">
        <f t="shared" si="49"/>
        <v>0</v>
      </c>
      <c r="BL103" s="4">
        <f t="shared" si="49"/>
        <v>0</v>
      </c>
      <c r="BM103" s="4">
        <f t="shared" si="49"/>
        <v>0</v>
      </c>
      <c r="BN103" s="4">
        <f t="shared" si="49"/>
        <v>0</v>
      </c>
      <c r="BO103" s="4">
        <f t="shared" si="49"/>
        <v>0</v>
      </c>
      <c r="BP103" s="4">
        <f t="shared" si="49"/>
        <v>0</v>
      </c>
      <c r="BQ103" s="4">
        <f t="shared" si="49"/>
        <v>5.0000000000000001E-4</v>
      </c>
      <c r="BR103" s="4">
        <f t="shared" si="49"/>
        <v>0</v>
      </c>
    </row>
    <row r="104" spans="1:72" ht="15" customHeight="1">
      <c r="A104" s="102"/>
      <c r="B104" s="13" t="str">
        <f>B27</f>
        <v>Хлеб пшеничный</v>
      </c>
      <c r="C104" s="94"/>
      <c r="D104" s="4">
        <f t="shared" si="49"/>
        <v>0.02</v>
      </c>
      <c r="E104" s="4">
        <f t="shared" si="49"/>
        <v>0</v>
      </c>
      <c r="F104" s="4">
        <f t="shared" si="49"/>
        <v>0</v>
      </c>
      <c r="G104" s="4">
        <f t="shared" si="49"/>
        <v>0</v>
      </c>
      <c r="H104" s="4">
        <f t="shared" si="49"/>
        <v>0</v>
      </c>
      <c r="I104" s="4">
        <f t="shared" si="49"/>
        <v>0</v>
      </c>
      <c r="J104" s="4">
        <f t="shared" si="49"/>
        <v>0</v>
      </c>
      <c r="K104" s="4">
        <f t="shared" si="49"/>
        <v>0</v>
      </c>
      <c r="L104" s="4">
        <f t="shared" si="49"/>
        <v>0</v>
      </c>
      <c r="M104" s="4">
        <f t="shared" si="49"/>
        <v>0</v>
      </c>
      <c r="N104" s="4">
        <f t="shared" si="49"/>
        <v>0</v>
      </c>
      <c r="O104" s="4">
        <f t="shared" si="49"/>
        <v>0</v>
      </c>
      <c r="P104" s="4">
        <f t="shared" si="49"/>
        <v>0</v>
      </c>
      <c r="Q104" s="4">
        <f t="shared" si="49"/>
        <v>0</v>
      </c>
      <c r="R104" s="4">
        <f t="shared" si="49"/>
        <v>0</v>
      </c>
      <c r="S104" s="4">
        <f t="shared" si="49"/>
        <v>0</v>
      </c>
      <c r="T104" s="4">
        <f t="shared" si="49"/>
        <v>0</v>
      </c>
      <c r="U104" s="4">
        <f t="shared" si="49"/>
        <v>0</v>
      </c>
      <c r="V104" s="4">
        <f t="shared" si="49"/>
        <v>0</v>
      </c>
      <c r="W104" s="4">
        <f>W27</f>
        <v>0</v>
      </c>
      <c r="X104" s="4">
        <f t="shared" si="49"/>
        <v>0</v>
      </c>
      <c r="Y104" s="4">
        <f t="shared" si="49"/>
        <v>0</v>
      </c>
      <c r="Z104" s="4">
        <f t="shared" si="49"/>
        <v>0</v>
      </c>
      <c r="AA104" s="4">
        <f t="shared" si="49"/>
        <v>0</v>
      </c>
      <c r="AB104" s="4">
        <f t="shared" si="49"/>
        <v>0</v>
      </c>
      <c r="AC104" s="4">
        <f t="shared" si="49"/>
        <v>0</v>
      </c>
      <c r="AD104" s="4">
        <f t="shared" si="49"/>
        <v>0</v>
      </c>
      <c r="AE104" s="4">
        <f t="shared" si="49"/>
        <v>0</v>
      </c>
      <c r="AF104" s="4">
        <f t="shared" si="49"/>
        <v>0</v>
      </c>
      <c r="AG104" s="4">
        <f t="shared" si="49"/>
        <v>0</v>
      </c>
      <c r="AH104" s="4">
        <f t="shared" si="49"/>
        <v>0</v>
      </c>
      <c r="AI104" s="4">
        <f t="shared" si="49"/>
        <v>0</v>
      </c>
      <c r="AJ104" s="4">
        <f t="shared" si="49"/>
        <v>0</v>
      </c>
      <c r="AK104" s="4">
        <f t="shared" si="49"/>
        <v>0</v>
      </c>
      <c r="AL104" s="4">
        <f t="shared" si="49"/>
        <v>0</v>
      </c>
      <c r="AM104" s="4">
        <f t="shared" si="49"/>
        <v>0</v>
      </c>
      <c r="AN104" s="4">
        <f t="shared" si="49"/>
        <v>0</v>
      </c>
      <c r="AO104" s="4">
        <f t="shared" si="49"/>
        <v>0</v>
      </c>
      <c r="AP104" s="4">
        <f t="shared" si="49"/>
        <v>0</v>
      </c>
      <c r="AQ104" s="4">
        <f t="shared" si="49"/>
        <v>0</v>
      </c>
      <c r="AR104" s="4">
        <f t="shared" si="49"/>
        <v>0</v>
      </c>
      <c r="AS104" s="4">
        <f t="shared" si="49"/>
        <v>0</v>
      </c>
      <c r="AT104" s="4">
        <f t="shared" si="49"/>
        <v>0</v>
      </c>
      <c r="AU104" s="4">
        <f t="shared" si="49"/>
        <v>0</v>
      </c>
      <c r="AV104" s="4">
        <f t="shared" si="49"/>
        <v>0</v>
      </c>
      <c r="AW104" s="4">
        <f t="shared" si="49"/>
        <v>0</v>
      </c>
      <c r="AX104" s="4">
        <f t="shared" si="49"/>
        <v>0</v>
      </c>
      <c r="AY104" s="4">
        <f t="shared" si="49"/>
        <v>0</v>
      </c>
      <c r="AZ104" s="4">
        <f t="shared" si="49"/>
        <v>0</v>
      </c>
      <c r="BA104" s="4">
        <f t="shared" si="49"/>
        <v>0</v>
      </c>
      <c r="BB104" s="4">
        <f t="shared" si="49"/>
        <v>0</v>
      </c>
      <c r="BC104" s="4">
        <f t="shared" si="49"/>
        <v>0</v>
      </c>
      <c r="BD104" s="4">
        <f t="shared" si="49"/>
        <v>0</v>
      </c>
      <c r="BE104" s="4">
        <f t="shared" si="49"/>
        <v>0</v>
      </c>
      <c r="BF104" s="4">
        <f t="shared" si="49"/>
        <v>0</v>
      </c>
      <c r="BG104" s="4">
        <f t="shared" si="49"/>
        <v>0</v>
      </c>
      <c r="BH104" s="4">
        <f t="shared" si="49"/>
        <v>0</v>
      </c>
      <c r="BI104" s="4">
        <f t="shared" si="49"/>
        <v>0</v>
      </c>
      <c r="BJ104" s="4">
        <f t="shared" si="49"/>
        <v>0</v>
      </c>
      <c r="BK104" s="4">
        <f t="shared" si="49"/>
        <v>0</v>
      </c>
      <c r="BL104" s="4">
        <f t="shared" si="49"/>
        <v>0</v>
      </c>
      <c r="BM104" s="4">
        <f t="shared" si="49"/>
        <v>0</v>
      </c>
      <c r="BN104" s="4">
        <f t="shared" si="49"/>
        <v>0</v>
      </c>
      <c r="BO104" s="4">
        <f t="shared" si="49"/>
        <v>0</v>
      </c>
      <c r="BP104" s="4">
        <f t="shared" si="49"/>
        <v>0</v>
      </c>
      <c r="BQ104" s="4">
        <f t="shared" si="49"/>
        <v>0</v>
      </c>
      <c r="BR104" s="4">
        <f t="shared" si="49"/>
        <v>0</v>
      </c>
    </row>
    <row r="105" spans="1:72" ht="15" customHeight="1">
      <c r="A105" s="102"/>
      <c r="B105" s="13" t="str">
        <f>B28</f>
        <v>Чай с сахаром</v>
      </c>
      <c r="C105" s="94"/>
      <c r="D105" s="4">
        <f t="shared" si="49"/>
        <v>0</v>
      </c>
      <c r="E105" s="4">
        <f t="shared" si="49"/>
        <v>0</v>
      </c>
      <c r="F105" s="4">
        <f t="shared" si="49"/>
        <v>1.2E-2</v>
      </c>
      <c r="G105" s="4">
        <f t="shared" si="49"/>
        <v>5.9999999999999995E-4</v>
      </c>
      <c r="H105" s="4">
        <f t="shared" si="49"/>
        <v>0</v>
      </c>
      <c r="I105" s="4">
        <f t="shared" si="49"/>
        <v>0</v>
      </c>
      <c r="J105" s="4">
        <f t="shared" si="49"/>
        <v>0</v>
      </c>
      <c r="K105" s="4">
        <f t="shared" si="49"/>
        <v>0</v>
      </c>
      <c r="L105" s="4">
        <f t="shared" si="49"/>
        <v>0</v>
      </c>
      <c r="M105" s="4">
        <f t="shared" si="49"/>
        <v>0</v>
      </c>
      <c r="N105" s="4">
        <f t="shared" si="49"/>
        <v>0</v>
      </c>
      <c r="O105" s="4">
        <f t="shared" si="49"/>
        <v>0</v>
      </c>
      <c r="P105" s="4">
        <f t="shared" si="49"/>
        <v>0</v>
      </c>
      <c r="Q105" s="4">
        <f t="shared" si="49"/>
        <v>0</v>
      </c>
      <c r="R105" s="4">
        <f t="shared" si="49"/>
        <v>0</v>
      </c>
      <c r="S105" s="4">
        <f t="shared" si="49"/>
        <v>0</v>
      </c>
      <c r="T105" s="4">
        <f t="shared" si="49"/>
        <v>0</v>
      </c>
      <c r="U105" s="4">
        <f t="shared" si="49"/>
        <v>0</v>
      </c>
      <c r="V105" s="4">
        <f t="shared" si="49"/>
        <v>0</v>
      </c>
      <c r="W105" s="4">
        <f>W28</f>
        <v>0</v>
      </c>
      <c r="X105" s="4">
        <f t="shared" si="49"/>
        <v>0</v>
      </c>
      <c r="Y105" s="4">
        <f t="shared" si="49"/>
        <v>0</v>
      </c>
      <c r="Z105" s="4">
        <f t="shared" si="49"/>
        <v>0</v>
      </c>
      <c r="AA105" s="4">
        <f t="shared" si="49"/>
        <v>0</v>
      </c>
      <c r="AB105" s="4">
        <f t="shared" si="49"/>
        <v>0</v>
      </c>
      <c r="AC105" s="4">
        <f t="shared" si="49"/>
        <v>0</v>
      </c>
      <c r="AD105" s="4">
        <f t="shared" si="49"/>
        <v>0</v>
      </c>
      <c r="AE105" s="4">
        <f t="shared" si="49"/>
        <v>0</v>
      </c>
      <c r="AF105" s="4">
        <f t="shared" si="49"/>
        <v>0</v>
      </c>
      <c r="AG105" s="4">
        <f t="shared" si="49"/>
        <v>0</v>
      </c>
      <c r="AH105" s="4">
        <f t="shared" si="49"/>
        <v>0</v>
      </c>
      <c r="AI105" s="4">
        <f t="shared" si="49"/>
        <v>0</v>
      </c>
      <c r="AJ105" s="4">
        <f t="shared" si="49"/>
        <v>0</v>
      </c>
      <c r="AK105" s="4">
        <f t="shared" si="49"/>
        <v>0</v>
      </c>
      <c r="AL105" s="4">
        <f t="shared" si="49"/>
        <v>0</v>
      </c>
      <c r="AM105" s="4">
        <f t="shared" si="49"/>
        <v>0</v>
      </c>
      <c r="AN105" s="4">
        <f t="shared" si="49"/>
        <v>0</v>
      </c>
      <c r="AO105" s="4">
        <f t="shared" si="49"/>
        <v>0</v>
      </c>
      <c r="AP105" s="4">
        <f t="shared" si="49"/>
        <v>0</v>
      </c>
      <c r="AQ105" s="4">
        <f t="shared" si="49"/>
        <v>0</v>
      </c>
      <c r="AR105" s="4">
        <f t="shared" si="49"/>
        <v>0</v>
      </c>
      <c r="AS105" s="4">
        <f t="shared" si="49"/>
        <v>0</v>
      </c>
      <c r="AT105" s="4">
        <f t="shared" si="49"/>
        <v>0</v>
      </c>
      <c r="AU105" s="4">
        <f t="shared" si="49"/>
        <v>0</v>
      </c>
      <c r="AV105" s="4">
        <f t="shared" si="49"/>
        <v>0</v>
      </c>
      <c r="AW105" s="4">
        <f t="shared" si="49"/>
        <v>0</v>
      </c>
      <c r="AX105" s="4">
        <f t="shared" si="49"/>
        <v>0</v>
      </c>
      <c r="AY105" s="4">
        <f t="shared" si="49"/>
        <v>0</v>
      </c>
      <c r="AZ105" s="4">
        <f t="shared" si="49"/>
        <v>0</v>
      </c>
      <c r="BA105" s="4">
        <f t="shared" si="49"/>
        <v>0</v>
      </c>
      <c r="BB105" s="4">
        <f t="shared" si="49"/>
        <v>0</v>
      </c>
      <c r="BC105" s="4">
        <f t="shared" si="49"/>
        <v>0</v>
      </c>
      <c r="BD105" s="4">
        <f t="shared" si="49"/>
        <v>0</v>
      </c>
      <c r="BE105" s="4">
        <f t="shared" si="49"/>
        <v>0</v>
      </c>
      <c r="BF105" s="4">
        <f t="shared" si="49"/>
        <v>0</v>
      </c>
      <c r="BG105" s="4">
        <f t="shared" si="49"/>
        <v>0</v>
      </c>
      <c r="BH105" s="4">
        <f t="shared" si="49"/>
        <v>0</v>
      </c>
      <c r="BI105" s="4">
        <f t="shared" si="49"/>
        <v>0</v>
      </c>
      <c r="BJ105" s="4">
        <f t="shared" si="49"/>
        <v>0</v>
      </c>
      <c r="BK105" s="4">
        <f t="shared" si="49"/>
        <v>0</v>
      </c>
      <c r="BL105" s="4">
        <f t="shared" si="49"/>
        <v>0</v>
      </c>
      <c r="BM105" s="4">
        <f t="shared" si="49"/>
        <v>0</v>
      </c>
      <c r="BN105" s="4">
        <f t="shared" si="49"/>
        <v>0</v>
      </c>
      <c r="BO105" s="4">
        <f t="shared" si="49"/>
        <v>0</v>
      </c>
      <c r="BP105" s="4">
        <f t="shared" si="49"/>
        <v>0</v>
      </c>
      <c r="BQ105" s="4">
        <f t="shared" si="49"/>
        <v>0</v>
      </c>
      <c r="BR105" s="4">
        <f t="shared" si="49"/>
        <v>0</v>
      </c>
    </row>
    <row r="106" spans="1:72" ht="15" customHeight="1">
      <c r="A106" s="102"/>
      <c r="B106" s="13">
        <f>B29</f>
        <v>0</v>
      </c>
      <c r="C106" s="94"/>
      <c r="D106" s="4">
        <f t="shared" si="49"/>
        <v>0</v>
      </c>
      <c r="E106" s="4">
        <f t="shared" si="49"/>
        <v>0</v>
      </c>
      <c r="F106" s="4">
        <f t="shared" si="49"/>
        <v>0</v>
      </c>
      <c r="G106" s="4">
        <f t="shared" si="49"/>
        <v>0</v>
      </c>
      <c r="H106" s="4">
        <f t="shared" si="49"/>
        <v>0</v>
      </c>
      <c r="I106" s="4">
        <f t="shared" si="49"/>
        <v>0</v>
      </c>
      <c r="J106" s="4">
        <f t="shared" si="49"/>
        <v>0</v>
      </c>
      <c r="K106" s="4">
        <f t="shared" si="49"/>
        <v>0</v>
      </c>
      <c r="L106" s="4">
        <f t="shared" si="49"/>
        <v>0</v>
      </c>
      <c r="M106" s="4">
        <f t="shared" si="49"/>
        <v>0</v>
      </c>
      <c r="N106" s="4">
        <f t="shared" si="49"/>
        <v>0</v>
      </c>
      <c r="O106" s="4">
        <f t="shared" si="49"/>
        <v>0</v>
      </c>
      <c r="P106" s="4">
        <f t="shared" si="49"/>
        <v>0</v>
      </c>
      <c r="Q106" s="4">
        <f t="shared" si="49"/>
        <v>0</v>
      </c>
      <c r="R106" s="4">
        <f t="shared" si="49"/>
        <v>0</v>
      </c>
      <c r="S106" s="4">
        <f t="shared" si="49"/>
        <v>0</v>
      </c>
      <c r="T106" s="4">
        <f t="shared" si="49"/>
        <v>0</v>
      </c>
      <c r="U106" s="4">
        <f t="shared" si="49"/>
        <v>0</v>
      </c>
      <c r="V106" s="4">
        <f t="shared" si="49"/>
        <v>0</v>
      </c>
      <c r="W106" s="4">
        <f>W29</f>
        <v>0</v>
      </c>
      <c r="X106" s="4">
        <f t="shared" si="49"/>
        <v>0</v>
      </c>
      <c r="Y106" s="4">
        <f t="shared" si="49"/>
        <v>0</v>
      </c>
      <c r="Z106" s="4">
        <f t="shared" si="49"/>
        <v>0</v>
      </c>
      <c r="AA106" s="4">
        <f t="shared" si="49"/>
        <v>0</v>
      </c>
      <c r="AB106" s="4">
        <f t="shared" si="49"/>
        <v>0</v>
      </c>
      <c r="AC106" s="4">
        <f t="shared" si="49"/>
        <v>0</v>
      </c>
      <c r="AD106" s="4">
        <f t="shared" si="49"/>
        <v>0</v>
      </c>
      <c r="AE106" s="4">
        <f t="shared" si="49"/>
        <v>0</v>
      </c>
      <c r="AF106" s="4">
        <f t="shared" si="49"/>
        <v>0</v>
      </c>
      <c r="AG106" s="4">
        <f t="shared" si="49"/>
        <v>0</v>
      </c>
      <c r="AH106" s="4">
        <f t="shared" si="49"/>
        <v>0</v>
      </c>
      <c r="AI106" s="4">
        <f t="shared" si="49"/>
        <v>0</v>
      </c>
      <c r="AJ106" s="4">
        <f t="shared" si="49"/>
        <v>0</v>
      </c>
      <c r="AK106" s="4">
        <f t="shared" si="49"/>
        <v>0</v>
      </c>
      <c r="AL106" s="4">
        <f t="shared" si="49"/>
        <v>0</v>
      </c>
      <c r="AM106" s="4">
        <f t="shared" si="49"/>
        <v>0</v>
      </c>
      <c r="AN106" s="4">
        <f t="shared" si="49"/>
        <v>0</v>
      </c>
      <c r="AO106" s="4">
        <f t="shared" si="49"/>
        <v>0</v>
      </c>
      <c r="AP106" s="4">
        <f t="shared" si="49"/>
        <v>0</v>
      </c>
      <c r="AQ106" s="4">
        <f t="shared" si="49"/>
        <v>0</v>
      </c>
      <c r="AR106" s="4">
        <f t="shared" si="49"/>
        <v>0</v>
      </c>
      <c r="AS106" s="4">
        <f t="shared" si="49"/>
        <v>0</v>
      </c>
      <c r="AT106" s="4">
        <f t="shared" si="49"/>
        <v>0</v>
      </c>
      <c r="AU106" s="4">
        <f t="shared" si="49"/>
        <v>0</v>
      </c>
      <c r="AV106" s="4">
        <f t="shared" si="49"/>
        <v>0</v>
      </c>
      <c r="AW106" s="4">
        <f t="shared" si="49"/>
        <v>0</v>
      </c>
      <c r="AX106" s="4">
        <f t="shared" si="49"/>
        <v>0</v>
      </c>
      <c r="AY106" s="4">
        <f t="shared" si="49"/>
        <v>0</v>
      </c>
      <c r="AZ106" s="4">
        <f t="shared" si="49"/>
        <v>0</v>
      </c>
      <c r="BA106" s="4">
        <f t="shared" si="49"/>
        <v>0</v>
      </c>
      <c r="BB106" s="4">
        <f t="shared" si="49"/>
        <v>0</v>
      </c>
      <c r="BC106" s="4">
        <f t="shared" si="49"/>
        <v>0</v>
      </c>
      <c r="BD106" s="4">
        <f t="shared" si="49"/>
        <v>0</v>
      </c>
      <c r="BE106" s="4">
        <f t="shared" si="49"/>
        <v>0</v>
      </c>
      <c r="BF106" s="4">
        <f t="shared" si="49"/>
        <v>0</v>
      </c>
      <c r="BG106" s="4">
        <f t="shared" si="49"/>
        <v>0</v>
      </c>
      <c r="BH106" s="4">
        <f t="shared" si="49"/>
        <v>0</v>
      </c>
      <c r="BI106" s="4">
        <f t="shared" si="49"/>
        <v>0</v>
      </c>
      <c r="BJ106" s="4">
        <f t="shared" ref="BJ106:BR106" si="50">BJ29</f>
        <v>0</v>
      </c>
      <c r="BK106" s="4">
        <f t="shared" si="50"/>
        <v>0</v>
      </c>
      <c r="BL106" s="4">
        <f t="shared" si="50"/>
        <v>0</v>
      </c>
      <c r="BM106" s="4">
        <f t="shared" si="50"/>
        <v>0</v>
      </c>
      <c r="BN106" s="4">
        <f t="shared" si="50"/>
        <v>0</v>
      </c>
      <c r="BO106" s="4">
        <f t="shared" si="50"/>
        <v>0</v>
      </c>
      <c r="BP106" s="4">
        <f t="shared" si="50"/>
        <v>0</v>
      </c>
      <c r="BQ106" s="4">
        <f t="shared" si="50"/>
        <v>0</v>
      </c>
      <c r="BR106" s="4">
        <f t="shared" si="50"/>
        <v>0</v>
      </c>
    </row>
    <row r="107" spans="1:72" ht="15" customHeight="1">
      <c r="A107" s="103"/>
      <c r="B107" s="13">
        <f>B30</f>
        <v>0</v>
      </c>
      <c r="C107" s="95"/>
      <c r="D107" s="4">
        <f t="shared" ref="D107:BR107" si="51">D30</f>
        <v>0</v>
      </c>
      <c r="E107" s="4">
        <f t="shared" si="51"/>
        <v>0</v>
      </c>
      <c r="F107" s="4">
        <f t="shared" si="51"/>
        <v>0</v>
      </c>
      <c r="G107" s="4">
        <f t="shared" si="51"/>
        <v>0</v>
      </c>
      <c r="H107" s="4">
        <f t="shared" si="51"/>
        <v>0</v>
      </c>
      <c r="I107" s="4">
        <f t="shared" si="51"/>
        <v>0</v>
      </c>
      <c r="J107" s="4">
        <f t="shared" si="51"/>
        <v>0</v>
      </c>
      <c r="K107" s="4">
        <f t="shared" si="51"/>
        <v>0</v>
      </c>
      <c r="L107" s="4">
        <f t="shared" si="51"/>
        <v>0</v>
      </c>
      <c r="M107" s="4">
        <f t="shared" si="51"/>
        <v>0</v>
      </c>
      <c r="N107" s="4">
        <f t="shared" si="51"/>
        <v>0</v>
      </c>
      <c r="O107" s="4">
        <f t="shared" si="51"/>
        <v>0</v>
      </c>
      <c r="P107" s="4">
        <f t="shared" si="51"/>
        <v>0</v>
      </c>
      <c r="Q107" s="4">
        <f t="shared" si="51"/>
        <v>0</v>
      </c>
      <c r="R107" s="4">
        <f t="shared" si="51"/>
        <v>0</v>
      </c>
      <c r="S107" s="4">
        <f t="shared" si="51"/>
        <v>0</v>
      </c>
      <c r="T107" s="4">
        <f t="shared" si="51"/>
        <v>0</v>
      </c>
      <c r="U107" s="4">
        <f t="shared" si="51"/>
        <v>0</v>
      </c>
      <c r="V107" s="4">
        <f t="shared" si="51"/>
        <v>0</v>
      </c>
      <c r="W107" s="4">
        <f>W30</f>
        <v>0</v>
      </c>
      <c r="X107" s="4">
        <f t="shared" si="51"/>
        <v>0</v>
      </c>
      <c r="Y107" s="4">
        <f t="shared" si="51"/>
        <v>0</v>
      </c>
      <c r="Z107" s="4">
        <f t="shared" si="51"/>
        <v>0</v>
      </c>
      <c r="AA107" s="4">
        <f t="shared" si="51"/>
        <v>0</v>
      </c>
      <c r="AB107" s="4">
        <f t="shared" si="51"/>
        <v>0</v>
      </c>
      <c r="AC107" s="4">
        <f t="shared" si="51"/>
        <v>0</v>
      </c>
      <c r="AD107" s="4">
        <f t="shared" si="51"/>
        <v>0</v>
      </c>
      <c r="AE107" s="4">
        <f t="shared" si="51"/>
        <v>0</v>
      </c>
      <c r="AF107" s="4">
        <f t="shared" si="51"/>
        <v>0</v>
      </c>
      <c r="AG107" s="4">
        <f t="shared" si="51"/>
        <v>0</v>
      </c>
      <c r="AH107" s="4">
        <f t="shared" si="51"/>
        <v>0</v>
      </c>
      <c r="AI107" s="4">
        <f t="shared" si="51"/>
        <v>0</v>
      </c>
      <c r="AJ107" s="4">
        <f t="shared" si="51"/>
        <v>0</v>
      </c>
      <c r="AK107" s="4">
        <f t="shared" si="51"/>
        <v>0</v>
      </c>
      <c r="AL107" s="4">
        <f t="shared" si="51"/>
        <v>0</v>
      </c>
      <c r="AM107" s="4">
        <f t="shared" si="51"/>
        <v>0</v>
      </c>
      <c r="AN107" s="4">
        <f>AN30</f>
        <v>0</v>
      </c>
      <c r="AO107" s="4">
        <f t="shared" si="51"/>
        <v>0</v>
      </c>
      <c r="AP107" s="4">
        <f t="shared" si="51"/>
        <v>0</v>
      </c>
      <c r="AQ107" s="4">
        <f t="shared" si="51"/>
        <v>0</v>
      </c>
      <c r="AR107" s="4">
        <f t="shared" si="51"/>
        <v>0</v>
      </c>
      <c r="AS107" s="4">
        <f t="shared" si="51"/>
        <v>0</v>
      </c>
      <c r="AT107" s="4">
        <f t="shared" si="51"/>
        <v>0</v>
      </c>
      <c r="AU107" s="4">
        <f t="shared" si="51"/>
        <v>0</v>
      </c>
      <c r="AV107" s="4">
        <f t="shared" si="51"/>
        <v>0</v>
      </c>
      <c r="AW107" s="4">
        <f t="shared" si="51"/>
        <v>0</v>
      </c>
      <c r="AX107" s="4">
        <f t="shared" si="51"/>
        <v>0</v>
      </c>
      <c r="AY107" s="4">
        <f t="shared" si="51"/>
        <v>0</v>
      </c>
      <c r="AZ107" s="4">
        <f t="shared" si="51"/>
        <v>0</v>
      </c>
      <c r="BA107" s="4">
        <f t="shared" si="51"/>
        <v>0</v>
      </c>
      <c r="BB107" s="4">
        <f t="shared" si="51"/>
        <v>0</v>
      </c>
      <c r="BC107" s="4">
        <f t="shared" si="51"/>
        <v>0</v>
      </c>
      <c r="BD107" s="4">
        <f t="shared" si="51"/>
        <v>0</v>
      </c>
      <c r="BE107" s="4">
        <f t="shared" si="51"/>
        <v>0</v>
      </c>
      <c r="BF107" s="4">
        <f t="shared" si="51"/>
        <v>0</v>
      </c>
      <c r="BG107" s="4">
        <f t="shared" si="51"/>
        <v>0</v>
      </c>
      <c r="BH107" s="4">
        <f t="shared" si="51"/>
        <v>0</v>
      </c>
      <c r="BI107" s="4">
        <f t="shared" si="51"/>
        <v>0</v>
      </c>
      <c r="BJ107" s="4">
        <f t="shared" si="51"/>
        <v>0</v>
      </c>
      <c r="BK107" s="4">
        <f t="shared" si="51"/>
        <v>0</v>
      </c>
      <c r="BL107" s="4">
        <f t="shared" si="51"/>
        <v>0</v>
      </c>
      <c r="BM107" s="4">
        <f t="shared" si="51"/>
        <v>0</v>
      </c>
      <c r="BN107" s="4">
        <f t="shared" si="51"/>
        <v>0</v>
      </c>
      <c r="BO107" s="4">
        <f t="shared" si="51"/>
        <v>0</v>
      </c>
      <c r="BP107" s="4">
        <f t="shared" si="51"/>
        <v>0</v>
      </c>
      <c r="BQ107" s="4">
        <f t="shared" si="51"/>
        <v>0</v>
      </c>
      <c r="BR107" s="4">
        <f t="shared" si="51"/>
        <v>0</v>
      </c>
    </row>
    <row r="108" spans="1:72" ht="17.399999999999999">
      <c r="B108" s="15" t="s">
        <v>22</v>
      </c>
      <c r="C108" s="16"/>
      <c r="D108" s="17">
        <f t="shared" ref="D108:BR108" si="52">SUM(D103:D107)</f>
        <v>0.02</v>
      </c>
      <c r="E108" s="17">
        <f t="shared" si="52"/>
        <v>0</v>
      </c>
      <c r="F108" s="17">
        <f t="shared" si="52"/>
        <v>1.4E-2</v>
      </c>
      <c r="G108" s="17">
        <f t="shared" si="52"/>
        <v>5.9999999999999995E-4</v>
      </c>
      <c r="H108" s="17">
        <f t="shared" si="52"/>
        <v>0</v>
      </c>
      <c r="I108" s="17">
        <f t="shared" si="52"/>
        <v>0</v>
      </c>
      <c r="J108" s="17">
        <f t="shared" si="52"/>
        <v>0.14000000000000001</v>
      </c>
      <c r="K108" s="17">
        <f t="shared" si="52"/>
        <v>1E-3</v>
      </c>
      <c r="L108" s="17">
        <f t="shared" si="52"/>
        <v>0</v>
      </c>
      <c r="M108" s="17">
        <f t="shared" si="52"/>
        <v>0</v>
      </c>
      <c r="N108" s="17">
        <f t="shared" si="52"/>
        <v>0</v>
      </c>
      <c r="O108" s="17">
        <f t="shared" si="52"/>
        <v>0</v>
      </c>
      <c r="P108" s="17">
        <f t="shared" si="52"/>
        <v>0</v>
      </c>
      <c r="Q108" s="17">
        <f t="shared" si="52"/>
        <v>0</v>
      </c>
      <c r="R108" s="17">
        <f t="shared" si="52"/>
        <v>0</v>
      </c>
      <c r="S108" s="17">
        <f t="shared" si="52"/>
        <v>0</v>
      </c>
      <c r="T108" s="17">
        <f t="shared" si="52"/>
        <v>0</v>
      </c>
      <c r="U108" s="17">
        <f t="shared" si="52"/>
        <v>0</v>
      </c>
      <c r="V108" s="17">
        <f t="shared" si="52"/>
        <v>0</v>
      </c>
      <c r="W108" s="17">
        <f>SUM(W103:W107)</f>
        <v>0</v>
      </c>
      <c r="X108" s="17">
        <f t="shared" si="52"/>
        <v>0</v>
      </c>
      <c r="Y108" s="17">
        <f t="shared" si="52"/>
        <v>0</v>
      </c>
      <c r="Z108" s="17">
        <f t="shared" si="52"/>
        <v>0</v>
      </c>
      <c r="AA108" s="17">
        <f t="shared" si="52"/>
        <v>0</v>
      </c>
      <c r="AB108" s="17">
        <f t="shared" si="52"/>
        <v>0</v>
      </c>
      <c r="AC108" s="17">
        <f t="shared" si="52"/>
        <v>0</v>
      </c>
      <c r="AD108" s="17">
        <f t="shared" si="52"/>
        <v>0</v>
      </c>
      <c r="AE108" s="17">
        <f t="shared" si="52"/>
        <v>0</v>
      </c>
      <c r="AF108" s="17">
        <f t="shared" si="52"/>
        <v>0</v>
      </c>
      <c r="AG108" s="17">
        <f t="shared" si="52"/>
        <v>0</v>
      </c>
      <c r="AH108" s="17">
        <f t="shared" si="52"/>
        <v>0</v>
      </c>
      <c r="AI108" s="17">
        <f t="shared" si="52"/>
        <v>0</v>
      </c>
      <c r="AJ108" s="17">
        <f t="shared" si="52"/>
        <v>0</v>
      </c>
      <c r="AK108" s="17">
        <f t="shared" si="52"/>
        <v>0</v>
      </c>
      <c r="AL108" s="17">
        <f t="shared" si="52"/>
        <v>0</v>
      </c>
      <c r="AM108" s="17">
        <f t="shared" si="52"/>
        <v>0</v>
      </c>
      <c r="AN108" s="17">
        <f t="shared" si="52"/>
        <v>0</v>
      </c>
      <c r="AO108" s="17">
        <f t="shared" si="52"/>
        <v>0</v>
      </c>
      <c r="AP108" s="17">
        <f t="shared" si="52"/>
        <v>0</v>
      </c>
      <c r="AQ108" s="17">
        <f t="shared" si="52"/>
        <v>0</v>
      </c>
      <c r="AR108" s="17">
        <f t="shared" si="52"/>
        <v>0</v>
      </c>
      <c r="AS108" s="17">
        <f t="shared" si="52"/>
        <v>0</v>
      </c>
      <c r="AT108" s="17">
        <f t="shared" si="52"/>
        <v>0</v>
      </c>
      <c r="AU108" s="17">
        <f t="shared" si="52"/>
        <v>0</v>
      </c>
      <c r="AV108" s="17">
        <f t="shared" si="52"/>
        <v>0</v>
      </c>
      <c r="AW108" s="17">
        <f t="shared" si="52"/>
        <v>0</v>
      </c>
      <c r="AX108" s="17">
        <f t="shared" si="52"/>
        <v>0</v>
      </c>
      <c r="AY108" s="17">
        <f t="shared" si="52"/>
        <v>0</v>
      </c>
      <c r="AZ108" s="17">
        <f t="shared" si="52"/>
        <v>0</v>
      </c>
      <c r="BA108" s="17">
        <f t="shared" si="52"/>
        <v>1.6E-2</v>
      </c>
      <c r="BB108" s="17">
        <f t="shared" si="52"/>
        <v>0</v>
      </c>
      <c r="BC108" s="17">
        <f t="shared" si="52"/>
        <v>0</v>
      </c>
      <c r="BD108" s="17">
        <f t="shared" si="52"/>
        <v>0</v>
      </c>
      <c r="BE108" s="17">
        <f t="shared" si="52"/>
        <v>0</v>
      </c>
      <c r="BF108" s="17">
        <f t="shared" si="52"/>
        <v>0</v>
      </c>
      <c r="BG108" s="17">
        <f t="shared" si="52"/>
        <v>0</v>
      </c>
      <c r="BH108" s="17">
        <f t="shared" si="52"/>
        <v>0</v>
      </c>
      <c r="BI108" s="17">
        <f t="shared" si="52"/>
        <v>0</v>
      </c>
      <c r="BJ108" s="17">
        <f t="shared" si="52"/>
        <v>0</v>
      </c>
      <c r="BK108" s="17">
        <f t="shared" si="52"/>
        <v>0</v>
      </c>
      <c r="BL108" s="17">
        <f t="shared" si="52"/>
        <v>0</v>
      </c>
      <c r="BM108" s="17">
        <f t="shared" si="52"/>
        <v>0</v>
      </c>
      <c r="BN108" s="17">
        <f t="shared" si="52"/>
        <v>0</v>
      </c>
      <c r="BO108" s="17">
        <f t="shared" si="52"/>
        <v>0</v>
      </c>
      <c r="BP108" s="17">
        <f t="shared" si="52"/>
        <v>0</v>
      </c>
      <c r="BQ108" s="17">
        <f t="shared" si="52"/>
        <v>5.0000000000000001E-4</v>
      </c>
      <c r="BR108" s="17">
        <f t="shared" si="52"/>
        <v>0</v>
      </c>
    </row>
    <row r="109" spans="1:72" ht="17.399999999999999">
      <c r="B109" s="15" t="s">
        <v>23</v>
      </c>
      <c r="C109" s="16"/>
      <c r="D109" s="18">
        <f t="shared" ref="D109:BR109" si="53">PRODUCT(D108,$F$7)</f>
        <v>0.02</v>
      </c>
      <c r="E109" s="18">
        <f t="shared" si="53"/>
        <v>0</v>
      </c>
      <c r="F109" s="18">
        <f t="shared" si="53"/>
        <v>1.4E-2</v>
      </c>
      <c r="G109" s="18">
        <f t="shared" si="53"/>
        <v>5.9999999999999995E-4</v>
      </c>
      <c r="H109" s="18">
        <f t="shared" si="53"/>
        <v>0</v>
      </c>
      <c r="I109" s="18">
        <f t="shared" si="53"/>
        <v>0</v>
      </c>
      <c r="J109" s="18">
        <f t="shared" si="53"/>
        <v>0.14000000000000001</v>
      </c>
      <c r="K109" s="18">
        <f t="shared" si="53"/>
        <v>1E-3</v>
      </c>
      <c r="L109" s="18">
        <f t="shared" si="53"/>
        <v>0</v>
      </c>
      <c r="M109" s="18">
        <f t="shared" si="53"/>
        <v>0</v>
      </c>
      <c r="N109" s="18">
        <f t="shared" si="53"/>
        <v>0</v>
      </c>
      <c r="O109" s="18">
        <f t="shared" si="53"/>
        <v>0</v>
      </c>
      <c r="P109" s="18">
        <f t="shared" si="53"/>
        <v>0</v>
      </c>
      <c r="Q109" s="18">
        <f t="shared" si="53"/>
        <v>0</v>
      </c>
      <c r="R109" s="18">
        <f t="shared" si="53"/>
        <v>0</v>
      </c>
      <c r="S109" s="18">
        <f t="shared" si="53"/>
        <v>0</v>
      </c>
      <c r="T109" s="18">
        <f t="shared" si="53"/>
        <v>0</v>
      </c>
      <c r="U109" s="18">
        <f t="shared" si="53"/>
        <v>0</v>
      </c>
      <c r="V109" s="18">
        <f t="shared" si="53"/>
        <v>0</v>
      </c>
      <c r="W109" s="18">
        <f>PRODUCT(W108,$F$7)</f>
        <v>0</v>
      </c>
      <c r="X109" s="18">
        <f t="shared" si="53"/>
        <v>0</v>
      </c>
      <c r="Y109" s="18">
        <f t="shared" si="53"/>
        <v>0</v>
      </c>
      <c r="Z109" s="18">
        <f t="shared" si="53"/>
        <v>0</v>
      </c>
      <c r="AA109" s="18">
        <f t="shared" si="53"/>
        <v>0</v>
      </c>
      <c r="AB109" s="18">
        <f t="shared" si="53"/>
        <v>0</v>
      </c>
      <c r="AC109" s="18">
        <f t="shared" si="53"/>
        <v>0</v>
      </c>
      <c r="AD109" s="18">
        <f t="shared" si="53"/>
        <v>0</v>
      </c>
      <c r="AE109" s="18">
        <f t="shared" si="53"/>
        <v>0</v>
      </c>
      <c r="AF109" s="18">
        <f t="shared" si="53"/>
        <v>0</v>
      </c>
      <c r="AG109" s="18">
        <f t="shared" si="53"/>
        <v>0</v>
      </c>
      <c r="AH109" s="18">
        <f t="shared" si="53"/>
        <v>0</v>
      </c>
      <c r="AI109" s="18">
        <f t="shared" si="53"/>
        <v>0</v>
      </c>
      <c r="AJ109" s="18">
        <f t="shared" si="53"/>
        <v>0</v>
      </c>
      <c r="AK109" s="18">
        <f t="shared" si="53"/>
        <v>0</v>
      </c>
      <c r="AL109" s="18">
        <f t="shared" si="53"/>
        <v>0</v>
      </c>
      <c r="AM109" s="18">
        <f t="shared" si="53"/>
        <v>0</v>
      </c>
      <c r="AN109" s="18">
        <f t="shared" si="53"/>
        <v>0</v>
      </c>
      <c r="AO109" s="18">
        <f t="shared" si="53"/>
        <v>0</v>
      </c>
      <c r="AP109" s="18">
        <f t="shared" si="53"/>
        <v>0</v>
      </c>
      <c r="AQ109" s="18">
        <f t="shared" si="53"/>
        <v>0</v>
      </c>
      <c r="AR109" s="18">
        <f t="shared" si="53"/>
        <v>0</v>
      </c>
      <c r="AS109" s="18">
        <f t="shared" si="53"/>
        <v>0</v>
      </c>
      <c r="AT109" s="18">
        <f t="shared" si="53"/>
        <v>0</v>
      </c>
      <c r="AU109" s="18">
        <f t="shared" si="53"/>
        <v>0</v>
      </c>
      <c r="AV109" s="18">
        <f t="shared" si="53"/>
        <v>0</v>
      </c>
      <c r="AW109" s="18">
        <f t="shared" si="53"/>
        <v>0</v>
      </c>
      <c r="AX109" s="18">
        <f t="shared" si="53"/>
        <v>0</v>
      </c>
      <c r="AY109" s="18">
        <f t="shared" si="53"/>
        <v>0</v>
      </c>
      <c r="AZ109" s="18">
        <f t="shared" si="53"/>
        <v>0</v>
      </c>
      <c r="BA109" s="18">
        <f t="shared" si="53"/>
        <v>1.6E-2</v>
      </c>
      <c r="BB109" s="18">
        <f t="shared" si="53"/>
        <v>0</v>
      </c>
      <c r="BC109" s="18">
        <f t="shared" si="53"/>
        <v>0</v>
      </c>
      <c r="BD109" s="18">
        <f t="shared" si="53"/>
        <v>0</v>
      </c>
      <c r="BE109" s="18">
        <f t="shared" si="53"/>
        <v>0</v>
      </c>
      <c r="BF109" s="18">
        <f t="shared" si="53"/>
        <v>0</v>
      </c>
      <c r="BG109" s="18">
        <f t="shared" si="53"/>
        <v>0</v>
      </c>
      <c r="BH109" s="18">
        <f t="shared" si="53"/>
        <v>0</v>
      </c>
      <c r="BI109" s="18">
        <f t="shared" si="53"/>
        <v>0</v>
      </c>
      <c r="BJ109" s="18">
        <f t="shared" si="53"/>
        <v>0</v>
      </c>
      <c r="BK109" s="18">
        <f t="shared" si="53"/>
        <v>0</v>
      </c>
      <c r="BL109" s="18">
        <f t="shared" si="53"/>
        <v>0</v>
      </c>
      <c r="BM109" s="18">
        <f t="shared" si="53"/>
        <v>0</v>
      </c>
      <c r="BN109" s="18">
        <f t="shared" si="53"/>
        <v>0</v>
      </c>
      <c r="BO109" s="18">
        <f t="shared" si="53"/>
        <v>0</v>
      </c>
      <c r="BP109" s="18">
        <f t="shared" si="53"/>
        <v>0</v>
      </c>
      <c r="BQ109" s="18">
        <f t="shared" si="53"/>
        <v>5.0000000000000001E-4</v>
      </c>
      <c r="BR109" s="18">
        <f t="shared" si="53"/>
        <v>0</v>
      </c>
    </row>
    <row r="111" spans="1:72" ht="17.399999999999999">
      <c r="A111" s="21"/>
      <c r="B111" s="22" t="s">
        <v>24</v>
      </c>
      <c r="C111" s="23" t="s">
        <v>25</v>
      </c>
      <c r="D111" s="24">
        <f t="shared" ref="D111:BR111" si="54">D44</f>
        <v>90.9</v>
      </c>
      <c r="E111" s="24">
        <f t="shared" si="54"/>
        <v>96</v>
      </c>
      <c r="F111" s="24">
        <f t="shared" si="54"/>
        <v>93</v>
      </c>
      <c r="G111" s="24">
        <f t="shared" si="54"/>
        <v>780</v>
      </c>
      <c r="H111" s="24">
        <f t="shared" si="54"/>
        <v>1610</v>
      </c>
      <c r="I111" s="24">
        <f t="shared" si="54"/>
        <v>760</v>
      </c>
      <c r="J111" s="24">
        <f t="shared" si="54"/>
        <v>90.57</v>
      </c>
      <c r="K111" s="24">
        <f t="shared" si="54"/>
        <v>1038.8900000000001</v>
      </c>
      <c r="L111" s="24">
        <f t="shared" si="54"/>
        <v>255.2</v>
      </c>
      <c r="M111" s="24">
        <f t="shared" si="54"/>
        <v>796</v>
      </c>
      <c r="N111" s="24">
        <f t="shared" si="54"/>
        <v>126.38</v>
      </c>
      <c r="O111" s="24">
        <f t="shared" si="54"/>
        <v>416.09</v>
      </c>
      <c r="P111" s="24">
        <f t="shared" si="54"/>
        <v>634.21</v>
      </c>
      <c r="Q111" s="24">
        <f t="shared" si="54"/>
        <v>503.33</v>
      </c>
      <c r="R111" s="24">
        <f t="shared" si="54"/>
        <v>0</v>
      </c>
      <c r="S111" s="24">
        <f t="shared" si="54"/>
        <v>0</v>
      </c>
      <c r="T111" s="24">
        <f t="shared" si="54"/>
        <v>0</v>
      </c>
      <c r="U111" s="24">
        <f t="shared" si="54"/>
        <v>920</v>
      </c>
      <c r="V111" s="24">
        <f t="shared" si="54"/>
        <v>464.1</v>
      </c>
      <c r="W111" s="24">
        <f>W44</f>
        <v>249</v>
      </c>
      <c r="X111" s="24">
        <f t="shared" si="54"/>
        <v>8.6999999999999993</v>
      </c>
      <c r="Y111" s="24">
        <f t="shared" si="54"/>
        <v>0</v>
      </c>
      <c r="Z111" s="24">
        <f t="shared" si="54"/>
        <v>415</v>
      </c>
      <c r="AA111" s="24">
        <f t="shared" si="54"/>
        <v>416</v>
      </c>
      <c r="AB111" s="24">
        <f t="shared" si="54"/>
        <v>358</v>
      </c>
      <c r="AC111" s="24">
        <f t="shared" si="54"/>
        <v>283</v>
      </c>
      <c r="AD111" s="24">
        <f t="shared" si="54"/>
        <v>144</v>
      </c>
      <c r="AE111" s="24">
        <f t="shared" si="54"/>
        <v>668</v>
      </c>
      <c r="AF111" s="24"/>
      <c r="AG111" s="24"/>
      <c r="AH111" s="24">
        <f t="shared" si="54"/>
        <v>340</v>
      </c>
      <c r="AI111" s="24"/>
      <c r="AJ111" s="24">
        <f t="shared" si="54"/>
        <v>263.64</v>
      </c>
      <c r="AK111" s="24">
        <f t="shared" si="54"/>
        <v>98</v>
      </c>
      <c r="AL111" s="24">
        <f t="shared" si="54"/>
        <v>67</v>
      </c>
      <c r="AM111" s="24">
        <f t="shared" si="54"/>
        <v>49.4</v>
      </c>
      <c r="AN111" s="24">
        <f t="shared" si="54"/>
        <v>240</v>
      </c>
      <c r="AO111" s="24">
        <f t="shared" si="54"/>
        <v>258</v>
      </c>
      <c r="AP111" s="24">
        <f t="shared" si="54"/>
        <v>0</v>
      </c>
      <c r="AQ111" s="24">
        <f t="shared" si="54"/>
        <v>346</v>
      </c>
      <c r="AR111" s="24">
        <f t="shared" si="54"/>
        <v>0</v>
      </c>
      <c r="AS111" s="24">
        <f t="shared" si="54"/>
        <v>281.61</v>
      </c>
      <c r="AT111" s="24">
        <f t="shared" si="54"/>
        <v>87.5</v>
      </c>
      <c r="AU111" s="24">
        <f t="shared" si="54"/>
        <v>74</v>
      </c>
      <c r="AV111" s="24">
        <f t="shared" si="54"/>
        <v>64.67</v>
      </c>
      <c r="AW111" s="24">
        <f t="shared" si="54"/>
        <v>75.709999999999994</v>
      </c>
      <c r="AX111" s="24">
        <f t="shared" si="54"/>
        <v>85.71</v>
      </c>
      <c r="AY111" s="24">
        <f t="shared" si="54"/>
        <v>58.75</v>
      </c>
      <c r="AZ111" s="24">
        <f t="shared" si="54"/>
        <v>95.38</v>
      </c>
      <c r="BA111" s="24">
        <f t="shared" si="54"/>
        <v>74</v>
      </c>
      <c r="BB111" s="24">
        <f t="shared" si="54"/>
        <v>65</v>
      </c>
      <c r="BC111" s="24">
        <f t="shared" si="54"/>
        <v>139.33000000000001</v>
      </c>
      <c r="BD111" s="24">
        <f t="shared" si="54"/>
        <v>362</v>
      </c>
      <c r="BE111" s="24">
        <f t="shared" si="54"/>
        <v>549</v>
      </c>
      <c r="BF111" s="24">
        <f t="shared" si="54"/>
        <v>666</v>
      </c>
      <c r="BG111" s="24">
        <f t="shared" si="54"/>
        <v>300</v>
      </c>
      <c r="BH111" s="24">
        <f t="shared" si="54"/>
        <v>578</v>
      </c>
      <c r="BI111" s="24">
        <f t="shared" si="54"/>
        <v>0</v>
      </c>
      <c r="BJ111" s="24">
        <f t="shared" si="54"/>
        <v>84</v>
      </c>
      <c r="BK111" s="24">
        <f t="shared" si="54"/>
        <v>68</v>
      </c>
      <c r="BL111" s="24">
        <f t="shared" si="54"/>
        <v>79</v>
      </c>
      <c r="BM111" s="24">
        <f t="shared" si="54"/>
        <v>87</v>
      </c>
      <c r="BN111" s="24">
        <f t="shared" si="54"/>
        <v>109</v>
      </c>
      <c r="BO111" s="24">
        <f t="shared" si="54"/>
        <v>329</v>
      </c>
      <c r="BP111" s="24">
        <f t="shared" si="54"/>
        <v>182.22</v>
      </c>
      <c r="BQ111" s="24">
        <f t="shared" si="54"/>
        <v>25</v>
      </c>
      <c r="BR111" s="24">
        <f t="shared" si="54"/>
        <v>0</v>
      </c>
    </row>
    <row r="112" spans="1:72" ht="17.399999999999999">
      <c r="B112" s="15" t="s">
        <v>26</v>
      </c>
      <c r="C112" s="16" t="s">
        <v>25</v>
      </c>
      <c r="D112" s="17">
        <f t="shared" ref="D112:BR112" si="55">D111/1000</f>
        <v>9.0900000000000009E-2</v>
      </c>
      <c r="E112" s="17">
        <f t="shared" si="55"/>
        <v>9.6000000000000002E-2</v>
      </c>
      <c r="F112" s="17">
        <f t="shared" si="55"/>
        <v>9.2999999999999999E-2</v>
      </c>
      <c r="G112" s="17">
        <f t="shared" si="55"/>
        <v>0.78</v>
      </c>
      <c r="H112" s="17">
        <f t="shared" si="55"/>
        <v>1.61</v>
      </c>
      <c r="I112" s="17">
        <f t="shared" si="55"/>
        <v>0.76</v>
      </c>
      <c r="J112" s="17">
        <f t="shared" si="55"/>
        <v>9.0569999999999998E-2</v>
      </c>
      <c r="K112" s="17">
        <f t="shared" si="55"/>
        <v>1.0388900000000001</v>
      </c>
      <c r="L112" s="17">
        <f t="shared" si="55"/>
        <v>0.25519999999999998</v>
      </c>
      <c r="M112" s="17">
        <f t="shared" si="55"/>
        <v>0.79600000000000004</v>
      </c>
      <c r="N112" s="17">
        <f t="shared" si="55"/>
        <v>0.12637999999999999</v>
      </c>
      <c r="O112" s="17">
        <f t="shared" si="55"/>
        <v>0.41608999999999996</v>
      </c>
      <c r="P112" s="17">
        <f t="shared" si="55"/>
        <v>0.63421000000000005</v>
      </c>
      <c r="Q112" s="17">
        <f t="shared" si="55"/>
        <v>0.50332999999999994</v>
      </c>
      <c r="R112" s="17">
        <f t="shared" si="55"/>
        <v>0</v>
      </c>
      <c r="S112" s="17">
        <f t="shared" si="55"/>
        <v>0</v>
      </c>
      <c r="T112" s="17">
        <f t="shared" si="55"/>
        <v>0</v>
      </c>
      <c r="U112" s="17">
        <f t="shared" si="55"/>
        <v>0.92</v>
      </c>
      <c r="V112" s="17">
        <f t="shared" si="55"/>
        <v>0.46410000000000001</v>
      </c>
      <c r="W112" s="17">
        <f>W111/1000</f>
        <v>0.249</v>
      </c>
      <c r="X112" s="17">
        <f t="shared" si="55"/>
        <v>8.6999999999999994E-3</v>
      </c>
      <c r="Y112" s="17">
        <f t="shared" si="55"/>
        <v>0</v>
      </c>
      <c r="Z112" s="17">
        <f t="shared" si="55"/>
        <v>0.41499999999999998</v>
      </c>
      <c r="AA112" s="17">
        <f t="shared" si="55"/>
        <v>0.41599999999999998</v>
      </c>
      <c r="AB112" s="17">
        <f t="shared" si="55"/>
        <v>0.35799999999999998</v>
      </c>
      <c r="AC112" s="17">
        <f t="shared" si="55"/>
        <v>0.28299999999999997</v>
      </c>
      <c r="AD112" s="17">
        <f t="shared" si="55"/>
        <v>0.14399999999999999</v>
      </c>
      <c r="AE112" s="17">
        <f t="shared" si="55"/>
        <v>0.66800000000000004</v>
      </c>
      <c r="AF112" s="17">
        <f t="shared" si="55"/>
        <v>0</v>
      </c>
      <c r="AG112" s="17">
        <f t="shared" si="55"/>
        <v>0</v>
      </c>
      <c r="AH112" s="17">
        <f t="shared" si="55"/>
        <v>0.34</v>
      </c>
      <c r="AI112" s="17">
        <f t="shared" si="55"/>
        <v>0</v>
      </c>
      <c r="AJ112" s="17">
        <f t="shared" si="55"/>
        <v>0.26363999999999999</v>
      </c>
      <c r="AK112" s="17">
        <f t="shared" si="55"/>
        <v>9.8000000000000004E-2</v>
      </c>
      <c r="AL112" s="17">
        <f t="shared" si="55"/>
        <v>6.7000000000000004E-2</v>
      </c>
      <c r="AM112" s="17">
        <f t="shared" si="55"/>
        <v>4.9399999999999999E-2</v>
      </c>
      <c r="AN112" s="17">
        <f t="shared" si="55"/>
        <v>0.24</v>
      </c>
      <c r="AO112" s="17">
        <f t="shared" si="55"/>
        <v>0.25800000000000001</v>
      </c>
      <c r="AP112" s="17">
        <f t="shared" si="55"/>
        <v>0</v>
      </c>
      <c r="AQ112" s="17">
        <f t="shared" si="55"/>
        <v>0.34599999999999997</v>
      </c>
      <c r="AR112" s="17">
        <f t="shared" si="55"/>
        <v>0</v>
      </c>
      <c r="AS112" s="17">
        <f t="shared" si="55"/>
        <v>0.28161000000000003</v>
      </c>
      <c r="AT112" s="17">
        <f t="shared" si="55"/>
        <v>8.7499999999999994E-2</v>
      </c>
      <c r="AU112" s="17">
        <f t="shared" si="55"/>
        <v>7.3999999999999996E-2</v>
      </c>
      <c r="AV112" s="17">
        <f t="shared" si="55"/>
        <v>6.4670000000000005E-2</v>
      </c>
      <c r="AW112" s="17">
        <f t="shared" si="55"/>
        <v>7.571E-2</v>
      </c>
      <c r="AX112" s="17">
        <f t="shared" si="55"/>
        <v>8.5709999999999995E-2</v>
      </c>
      <c r="AY112" s="17">
        <f t="shared" si="55"/>
        <v>5.8749999999999997E-2</v>
      </c>
      <c r="AZ112" s="17">
        <f t="shared" si="55"/>
        <v>9.5379999999999993E-2</v>
      </c>
      <c r="BA112" s="17">
        <f t="shared" si="55"/>
        <v>7.3999999999999996E-2</v>
      </c>
      <c r="BB112" s="17">
        <f t="shared" si="55"/>
        <v>6.5000000000000002E-2</v>
      </c>
      <c r="BC112" s="17">
        <f t="shared" si="55"/>
        <v>0.13933000000000001</v>
      </c>
      <c r="BD112" s="17">
        <f t="shared" si="55"/>
        <v>0.36199999999999999</v>
      </c>
      <c r="BE112" s="17">
        <f t="shared" si="55"/>
        <v>0.54900000000000004</v>
      </c>
      <c r="BF112" s="17">
        <f t="shared" si="55"/>
        <v>0.66600000000000004</v>
      </c>
      <c r="BG112" s="17">
        <f t="shared" si="55"/>
        <v>0.3</v>
      </c>
      <c r="BH112" s="17">
        <f t="shared" si="55"/>
        <v>0.57799999999999996</v>
      </c>
      <c r="BI112" s="17">
        <f t="shared" si="55"/>
        <v>0</v>
      </c>
      <c r="BJ112" s="17">
        <f t="shared" si="55"/>
        <v>8.4000000000000005E-2</v>
      </c>
      <c r="BK112" s="17">
        <f t="shared" si="55"/>
        <v>6.8000000000000005E-2</v>
      </c>
      <c r="BL112" s="17">
        <f t="shared" si="55"/>
        <v>7.9000000000000001E-2</v>
      </c>
      <c r="BM112" s="17">
        <f t="shared" si="55"/>
        <v>8.6999999999999994E-2</v>
      </c>
      <c r="BN112" s="17">
        <f t="shared" si="55"/>
        <v>0.109</v>
      </c>
      <c r="BO112" s="17">
        <f t="shared" si="55"/>
        <v>0.32900000000000001</v>
      </c>
      <c r="BP112" s="17">
        <f t="shared" si="55"/>
        <v>0.18221999999999999</v>
      </c>
      <c r="BQ112" s="17">
        <f t="shared" si="55"/>
        <v>2.5000000000000001E-2</v>
      </c>
      <c r="BR112" s="17">
        <f t="shared" si="55"/>
        <v>0</v>
      </c>
    </row>
    <row r="113" spans="1:72" ht="17.399999999999999">
      <c r="A113" s="25"/>
      <c r="B113" s="26" t="s">
        <v>27</v>
      </c>
      <c r="C113" s="98"/>
      <c r="D113" s="27">
        <f t="shared" ref="D113:BR113" si="56">D109*D111</f>
        <v>1.8180000000000001</v>
      </c>
      <c r="E113" s="27">
        <f t="shared" si="56"/>
        <v>0</v>
      </c>
      <c r="F113" s="27">
        <f t="shared" si="56"/>
        <v>1.302</v>
      </c>
      <c r="G113" s="27">
        <f t="shared" si="56"/>
        <v>0.46799999999999997</v>
      </c>
      <c r="H113" s="27">
        <f t="shared" si="56"/>
        <v>0</v>
      </c>
      <c r="I113" s="27">
        <f t="shared" si="56"/>
        <v>0</v>
      </c>
      <c r="J113" s="27">
        <f t="shared" si="56"/>
        <v>12.6798</v>
      </c>
      <c r="K113" s="27">
        <f t="shared" si="56"/>
        <v>1.0388900000000001</v>
      </c>
      <c r="L113" s="27">
        <f t="shared" si="56"/>
        <v>0</v>
      </c>
      <c r="M113" s="27">
        <f t="shared" si="56"/>
        <v>0</v>
      </c>
      <c r="N113" s="27">
        <f t="shared" si="56"/>
        <v>0</v>
      </c>
      <c r="O113" s="27">
        <f t="shared" si="56"/>
        <v>0</v>
      </c>
      <c r="P113" s="27">
        <f t="shared" si="56"/>
        <v>0</v>
      </c>
      <c r="Q113" s="27">
        <f t="shared" si="56"/>
        <v>0</v>
      </c>
      <c r="R113" s="27">
        <f t="shared" si="56"/>
        <v>0</v>
      </c>
      <c r="S113" s="27">
        <f t="shared" si="56"/>
        <v>0</v>
      </c>
      <c r="T113" s="27">
        <f t="shared" si="56"/>
        <v>0</v>
      </c>
      <c r="U113" s="27">
        <f t="shared" si="56"/>
        <v>0</v>
      </c>
      <c r="V113" s="27">
        <f t="shared" si="56"/>
        <v>0</v>
      </c>
      <c r="W113" s="27">
        <f>W109*W111</f>
        <v>0</v>
      </c>
      <c r="X113" s="27">
        <f t="shared" si="56"/>
        <v>0</v>
      </c>
      <c r="Y113" s="27">
        <f t="shared" si="56"/>
        <v>0</v>
      </c>
      <c r="Z113" s="27">
        <f t="shared" si="56"/>
        <v>0</v>
      </c>
      <c r="AA113" s="27">
        <f t="shared" si="56"/>
        <v>0</v>
      </c>
      <c r="AB113" s="27">
        <f t="shared" si="56"/>
        <v>0</v>
      </c>
      <c r="AC113" s="27">
        <f t="shared" si="56"/>
        <v>0</v>
      </c>
      <c r="AD113" s="27">
        <f t="shared" si="56"/>
        <v>0</v>
      </c>
      <c r="AE113" s="27">
        <f t="shared" si="56"/>
        <v>0</v>
      </c>
      <c r="AF113" s="27">
        <f t="shared" si="56"/>
        <v>0</v>
      </c>
      <c r="AG113" s="27">
        <f t="shared" si="56"/>
        <v>0</v>
      </c>
      <c r="AH113" s="27">
        <f t="shared" si="56"/>
        <v>0</v>
      </c>
      <c r="AI113" s="27">
        <f t="shared" si="56"/>
        <v>0</v>
      </c>
      <c r="AJ113" s="27">
        <f t="shared" si="56"/>
        <v>0</v>
      </c>
      <c r="AK113" s="27">
        <f t="shared" si="56"/>
        <v>0</v>
      </c>
      <c r="AL113" s="27">
        <f t="shared" si="56"/>
        <v>0</v>
      </c>
      <c r="AM113" s="27">
        <f t="shared" si="56"/>
        <v>0</v>
      </c>
      <c r="AN113" s="27">
        <f t="shared" si="56"/>
        <v>0</v>
      </c>
      <c r="AO113" s="27">
        <f t="shared" si="56"/>
        <v>0</v>
      </c>
      <c r="AP113" s="27">
        <f t="shared" si="56"/>
        <v>0</v>
      </c>
      <c r="AQ113" s="27">
        <f t="shared" si="56"/>
        <v>0</v>
      </c>
      <c r="AR113" s="27">
        <f t="shared" si="56"/>
        <v>0</v>
      </c>
      <c r="AS113" s="27">
        <f t="shared" si="56"/>
        <v>0</v>
      </c>
      <c r="AT113" s="27">
        <f t="shared" si="56"/>
        <v>0</v>
      </c>
      <c r="AU113" s="27">
        <f t="shared" si="56"/>
        <v>0</v>
      </c>
      <c r="AV113" s="27">
        <f t="shared" si="56"/>
        <v>0</v>
      </c>
      <c r="AW113" s="27">
        <f t="shared" si="56"/>
        <v>0</v>
      </c>
      <c r="AX113" s="27">
        <f t="shared" si="56"/>
        <v>0</v>
      </c>
      <c r="AY113" s="27">
        <f t="shared" si="56"/>
        <v>0</v>
      </c>
      <c r="AZ113" s="27">
        <f t="shared" si="56"/>
        <v>0</v>
      </c>
      <c r="BA113" s="27">
        <f t="shared" si="56"/>
        <v>1.1839999999999999</v>
      </c>
      <c r="BB113" s="27">
        <f t="shared" si="56"/>
        <v>0</v>
      </c>
      <c r="BC113" s="27">
        <f t="shared" si="56"/>
        <v>0</v>
      </c>
      <c r="BD113" s="27">
        <f t="shared" si="56"/>
        <v>0</v>
      </c>
      <c r="BE113" s="27">
        <f t="shared" si="56"/>
        <v>0</v>
      </c>
      <c r="BF113" s="27">
        <f t="shared" si="56"/>
        <v>0</v>
      </c>
      <c r="BG113" s="27">
        <f t="shared" si="56"/>
        <v>0</v>
      </c>
      <c r="BH113" s="27">
        <f t="shared" si="56"/>
        <v>0</v>
      </c>
      <c r="BI113" s="27">
        <f t="shared" si="56"/>
        <v>0</v>
      </c>
      <c r="BJ113" s="27">
        <f t="shared" si="56"/>
        <v>0</v>
      </c>
      <c r="BK113" s="27">
        <f t="shared" si="56"/>
        <v>0</v>
      </c>
      <c r="BL113" s="27">
        <f t="shared" si="56"/>
        <v>0</v>
      </c>
      <c r="BM113" s="27">
        <f t="shared" si="56"/>
        <v>0</v>
      </c>
      <c r="BN113" s="27">
        <f t="shared" si="56"/>
        <v>0</v>
      </c>
      <c r="BO113" s="27">
        <f t="shared" si="56"/>
        <v>0</v>
      </c>
      <c r="BP113" s="27">
        <f t="shared" si="56"/>
        <v>0</v>
      </c>
      <c r="BQ113" s="27">
        <f t="shared" si="56"/>
        <v>1.2500000000000001E-2</v>
      </c>
      <c r="BR113" s="27">
        <f t="shared" si="56"/>
        <v>0</v>
      </c>
      <c r="BS113" s="28">
        <f>SUM(D113:BQ113)</f>
        <v>18.50319</v>
      </c>
      <c r="BT113" s="29">
        <f>BS113/$C$10</f>
        <v>18.50319</v>
      </c>
    </row>
    <row r="114" spans="1:72" ht="17.399999999999999">
      <c r="A114" s="25"/>
      <c r="B114" s="26" t="s">
        <v>28</v>
      </c>
      <c r="C114" s="98"/>
      <c r="D114" s="27">
        <f t="shared" ref="D114:BR114" si="57">D109*D111</f>
        <v>1.8180000000000001</v>
      </c>
      <c r="E114" s="27">
        <f t="shared" si="57"/>
        <v>0</v>
      </c>
      <c r="F114" s="27">
        <f t="shared" si="57"/>
        <v>1.302</v>
      </c>
      <c r="G114" s="27">
        <f t="shared" si="57"/>
        <v>0.46799999999999997</v>
      </c>
      <c r="H114" s="27">
        <f t="shared" si="57"/>
        <v>0</v>
      </c>
      <c r="I114" s="27">
        <f t="shared" si="57"/>
        <v>0</v>
      </c>
      <c r="J114" s="27">
        <f t="shared" si="57"/>
        <v>12.6798</v>
      </c>
      <c r="K114" s="27">
        <f t="shared" si="57"/>
        <v>1.0388900000000001</v>
      </c>
      <c r="L114" s="27">
        <f t="shared" si="57"/>
        <v>0</v>
      </c>
      <c r="M114" s="27">
        <f t="shared" si="57"/>
        <v>0</v>
      </c>
      <c r="N114" s="27">
        <f t="shared" si="57"/>
        <v>0</v>
      </c>
      <c r="O114" s="27">
        <f t="shared" si="57"/>
        <v>0</v>
      </c>
      <c r="P114" s="27">
        <f t="shared" si="57"/>
        <v>0</v>
      </c>
      <c r="Q114" s="27">
        <f t="shared" si="57"/>
        <v>0</v>
      </c>
      <c r="R114" s="27">
        <f t="shared" si="57"/>
        <v>0</v>
      </c>
      <c r="S114" s="27">
        <f t="shared" si="57"/>
        <v>0</v>
      </c>
      <c r="T114" s="27">
        <f t="shared" si="57"/>
        <v>0</v>
      </c>
      <c r="U114" s="27">
        <f t="shared" si="57"/>
        <v>0</v>
      </c>
      <c r="V114" s="27">
        <f t="shared" si="57"/>
        <v>0</v>
      </c>
      <c r="W114" s="27">
        <f>W109*W111</f>
        <v>0</v>
      </c>
      <c r="X114" s="27">
        <f t="shared" si="57"/>
        <v>0</v>
      </c>
      <c r="Y114" s="27">
        <f t="shared" si="57"/>
        <v>0</v>
      </c>
      <c r="Z114" s="27">
        <f t="shared" si="57"/>
        <v>0</v>
      </c>
      <c r="AA114" s="27">
        <f t="shared" si="57"/>
        <v>0</v>
      </c>
      <c r="AB114" s="27">
        <f t="shared" si="57"/>
        <v>0</v>
      </c>
      <c r="AC114" s="27">
        <f t="shared" si="57"/>
        <v>0</v>
      </c>
      <c r="AD114" s="27">
        <f t="shared" si="57"/>
        <v>0</v>
      </c>
      <c r="AE114" s="27">
        <f t="shared" si="57"/>
        <v>0</v>
      </c>
      <c r="AF114" s="27">
        <f t="shared" si="57"/>
        <v>0</v>
      </c>
      <c r="AG114" s="27">
        <f t="shared" si="57"/>
        <v>0</v>
      </c>
      <c r="AH114" s="27">
        <f t="shared" si="57"/>
        <v>0</v>
      </c>
      <c r="AI114" s="27">
        <f t="shared" si="57"/>
        <v>0</v>
      </c>
      <c r="AJ114" s="27">
        <f t="shared" si="57"/>
        <v>0</v>
      </c>
      <c r="AK114" s="27">
        <f t="shared" si="57"/>
        <v>0</v>
      </c>
      <c r="AL114" s="27">
        <f t="shared" si="57"/>
        <v>0</v>
      </c>
      <c r="AM114" s="27">
        <f t="shared" si="57"/>
        <v>0</v>
      </c>
      <c r="AN114" s="27">
        <f t="shared" si="57"/>
        <v>0</v>
      </c>
      <c r="AO114" s="27">
        <f t="shared" si="57"/>
        <v>0</v>
      </c>
      <c r="AP114" s="27">
        <f t="shared" si="57"/>
        <v>0</v>
      </c>
      <c r="AQ114" s="27">
        <f t="shared" si="57"/>
        <v>0</v>
      </c>
      <c r="AR114" s="27">
        <f t="shared" si="57"/>
        <v>0</v>
      </c>
      <c r="AS114" s="27">
        <f t="shared" si="57"/>
        <v>0</v>
      </c>
      <c r="AT114" s="27">
        <f t="shared" si="57"/>
        <v>0</v>
      </c>
      <c r="AU114" s="27">
        <f t="shared" si="57"/>
        <v>0</v>
      </c>
      <c r="AV114" s="27">
        <f t="shared" si="57"/>
        <v>0</v>
      </c>
      <c r="AW114" s="27">
        <f t="shared" si="57"/>
        <v>0</v>
      </c>
      <c r="AX114" s="27">
        <f t="shared" si="57"/>
        <v>0</v>
      </c>
      <c r="AY114" s="27">
        <f t="shared" si="57"/>
        <v>0</v>
      </c>
      <c r="AZ114" s="27">
        <f t="shared" si="57"/>
        <v>0</v>
      </c>
      <c r="BA114" s="27">
        <f t="shared" si="57"/>
        <v>1.1839999999999999</v>
      </c>
      <c r="BB114" s="27">
        <f t="shared" si="57"/>
        <v>0</v>
      </c>
      <c r="BC114" s="27">
        <f t="shared" si="57"/>
        <v>0</v>
      </c>
      <c r="BD114" s="27">
        <f t="shared" si="57"/>
        <v>0</v>
      </c>
      <c r="BE114" s="27">
        <f t="shared" si="57"/>
        <v>0</v>
      </c>
      <c r="BF114" s="27">
        <f t="shared" si="57"/>
        <v>0</v>
      </c>
      <c r="BG114" s="27">
        <f t="shared" si="57"/>
        <v>0</v>
      </c>
      <c r="BH114" s="27">
        <f t="shared" si="57"/>
        <v>0</v>
      </c>
      <c r="BI114" s="27">
        <f t="shared" si="57"/>
        <v>0</v>
      </c>
      <c r="BJ114" s="27">
        <f t="shared" si="57"/>
        <v>0</v>
      </c>
      <c r="BK114" s="27">
        <f t="shared" si="57"/>
        <v>0</v>
      </c>
      <c r="BL114" s="27">
        <f t="shared" si="57"/>
        <v>0</v>
      </c>
      <c r="BM114" s="27">
        <f t="shared" si="57"/>
        <v>0</v>
      </c>
      <c r="BN114" s="27">
        <f t="shared" si="57"/>
        <v>0</v>
      </c>
      <c r="BO114" s="27">
        <f t="shared" si="57"/>
        <v>0</v>
      </c>
      <c r="BP114" s="27">
        <f t="shared" si="57"/>
        <v>0</v>
      </c>
      <c r="BQ114" s="27">
        <f t="shared" si="57"/>
        <v>1.2500000000000001E-2</v>
      </c>
      <c r="BR114" s="27">
        <f t="shared" si="57"/>
        <v>0</v>
      </c>
      <c r="BS114" s="28">
        <f>SUM(D114:BQ114)</f>
        <v>18.50319</v>
      </c>
      <c r="BT114" s="29">
        <f>BS114/$C$10</f>
        <v>18.50319</v>
      </c>
    </row>
  </sheetData>
  <mergeCells count="299"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15:A21"/>
    <mergeCell ref="C15:C21"/>
    <mergeCell ref="A22:A25"/>
    <mergeCell ref="C22:C25"/>
    <mergeCell ref="A26:A30"/>
    <mergeCell ref="C26:C30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G52:G53"/>
    <mergeCell ref="I52:I53"/>
    <mergeCell ref="J52:J53"/>
    <mergeCell ref="K52:K53"/>
    <mergeCell ref="L52:L53"/>
    <mergeCell ref="M52:M53"/>
    <mergeCell ref="C46:C47"/>
    <mergeCell ref="A52:A53"/>
    <mergeCell ref="C52:C53"/>
    <mergeCell ref="D52:D53"/>
    <mergeCell ref="E52:E53"/>
    <mergeCell ref="F52:F53"/>
    <mergeCell ref="T52:T53"/>
    <mergeCell ref="U52:U53"/>
    <mergeCell ref="V52:V53"/>
    <mergeCell ref="W52:W53"/>
    <mergeCell ref="X52:X53"/>
    <mergeCell ref="Y52:Y53"/>
    <mergeCell ref="N52:N53"/>
    <mergeCell ref="O52:O53"/>
    <mergeCell ref="P52:P53"/>
    <mergeCell ref="Q52:Q53"/>
    <mergeCell ref="R52:R53"/>
    <mergeCell ref="S52:S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BC52:BC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BP52:BP53"/>
    <mergeCell ref="BQ52:BQ53"/>
    <mergeCell ref="BR52:BR53"/>
    <mergeCell ref="BS52:BS53"/>
    <mergeCell ref="BT52:BT53"/>
    <mergeCell ref="A54:A58"/>
    <mergeCell ref="C54:C58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G68:G69"/>
    <mergeCell ref="I68:I69"/>
    <mergeCell ref="J68:J69"/>
    <mergeCell ref="K68:K69"/>
    <mergeCell ref="L68:L69"/>
    <mergeCell ref="X68:X69"/>
    <mergeCell ref="C64:C65"/>
    <mergeCell ref="A68:A69"/>
    <mergeCell ref="C68:C69"/>
    <mergeCell ref="D68:D69"/>
    <mergeCell ref="E68:E69"/>
    <mergeCell ref="F68:F69"/>
    <mergeCell ref="AE68:AE69"/>
    <mergeCell ref="AF68:AF69"/>
    <mergeCell ref="AG68:AG69"/>
    <mergeCell ref="AH68:AH69"/>
    <mergeCell ref="AI68:AI69"/>
    <mergeCell ref="AJ68:AJ69"/>
    <mergeCell ref="Y68:Y69"/>
    <mergeCell ref="Z68:Z69"/>
    <mergeCell ref="AA68:AA69"/>
    <mergeCell ref="AB68:AB69"/>
    <mergeCell ref="AC68:AC69"/>
    <mergeCell ref="AD68:AD69"/>
    <mergeCell ref="BP68:BP69"/>
    <mergeCell ref="BQ68:BQ69"/>
    <mergeCell ref="BR68:BR69"/>
    <mergeCell ref="BS68:BS69"/>
    <mergeCell ref="BT68:BT69"/>
    <mergeCell ref="C70:C75"/>
    <mergeCell ref="BJ68:BJ69"/>
    <mergeCell ref="BK68:BK69"/>
    <mergeCell ref="BL68:BL69"/>
    <mergeCell ref="BM68:BM69"/>
    <mergeCell ref="BN68:BN69"/>
    <mergeCell ref="BO68:BO69"/>
    <mergeCell ref="AQ68:AQ69"/>
    <mergeCell ref="BA68:BA69"/>
    <mergeCell ref="BB68:BB69"/>
    <mergeCell ref="BC68:BC69"/>
    <mergeCell ref="BF68:BF69"/>
    <mergeCell ref="BG68:BG69"/>
    <mergeCell ref="AK68:AK69"/>
    <mergeCell ref="AL68:AL69"/>
    <mergeCell ref="AM68:AM69"/>
    <mergeCell ref="AN68:AN69"/>
    <mergeCell ref="AO68:AO69"/>
    <mergeCell ref="AP68:AP69"/>
    <mergeCell ref="G85:G86"/>
    <mergeCell ref="I85:I86"/>
    <mergeCell ref="J85:J86"/>
    <mergeCell ref="K85:K86"/>
    <mergeCell ref="L85:L86"/>
    <mergeCell ref="X85:X86"/>
    <mergeCell ref="C81:C82"/>
    <mergeCell ref="A85:A86"/>
    <mergeCell ref="C85:C86"/>
    <mergeCell ref="D85:D86"/>
    <mergeCell ref="E85:E86"/>
    <mergeCell ref="F85:F86"/>
    <mergeCell ref="AP85:AP86"/>
    <mergeCell ref="AE85:AE86"/>
    <mergeCell ref="AF85:AF86"/>
    <mergeCell ref="AG85:AG86"/>
    <mergeCell ref="AH85:AH86"/>
    <mergeCell ref="AI85:AI86"/>
    <mergeCell ref="AJ85:AJ86"/>
    <mergeCell ref="Y85:Y86"/>
    <mergeCell ref="Z85:Z86"/>
    <mergeCell ref="AA85:AA86"/>
    <mergeCell ref="AB85:AB86"/>
    <mergeCell ref="AC85:AC86"/>
    <mergeCell ref="AD85:AD86"/>
    <mergeCell ref="BP85:BP86"/>
    <mergeCell ref="BQ85:BQ86"/>
    <mergeCell ref="BR85:BR86"/>
    <mergeCell ref="BS85:BS86"/>
    <mergeCell ref="BT85:BT86"/>
    <mergeCell ref="A87:A91"/>
    <mergeCell ref="C87:C91"/>
    <mergeCell ref="BJ85:BJ86"/>
    <mergeCell ref="BK85:BK86"/>
    <mergeCell ref="BL85:BL86"/>
    <mergeCell ref="BM85:BM86"/>
    <mergeCell ref="BN85:BN86"/>
    <mergeCell ref="BO85:BO86"/>
    <mergeCell ref="AQ85:AQ86"/>
    <mergeCell ref="BA85:BA86"/>
    <mergeCell ref="BB85:BB86"/>
    <mergeCell ref="BC85:BC86"/>
    <mergeCell ref="BF85:BF86"/>
    <mergeCell ref="BG85:BG86"/>
    <mergeCell ref="AK85:AK86"/>
    <mergeCell ref="AL85:AL86"/>
    <mergeCell ref="AM85:AM86"/>
    <mergeCell ref="AN85:AN86"/>
    <mergeCell ref="AO85:AO86"/>
    <mergeCell ref="G101:G102"/>
    <mergeCell ref="I101:I102"/>
    <mergeCell ref="J101:J102"/>
    <mergeCell ref="K101:K102"/>
    <mergeCell ref="L101:L102"/>
    <mergeCell ref="X101:X102"/>
    <mergeCell ref="C97:C98"/>
    <mergeCell ref="A101:A102"/>
    <mergeCell ref="C101:C102"/>
    <mergeCell ref="D101:D102"/>
    <mergeCell ref="E101:E102"/>
    <mergeCell ref="F101:F102"/>
    <mergeCell ref="AO101:AO102"/>
    <mergeCell ref="AP101:AP102"/>
    <mergeCell ref="AE101:AE102"/>
    <mergeCell ref="AF101:AF102"/>
    <mergeCell ref="AG101:AG102"/>
    <mergeCell ref="AH101:AH102"/>
    <mergeCell ref="AI101:AI102"/>
    <mergeCell ref="AJ101:AJ102"/>
    <mergeCell ref="Y101:Y102"/>
    <mergeCell ref="Z101:Z102"/>
    <mergeCell ref="AA101:AA102"/>
    <mergeCell ref="AB101:AB102"/>
    <mergeCell ref="AC101:AC102"/>
    <mergeCell ref="AD101:AD102"/>
    <mergeCell ref="C113:C114"/>
    <mergeCell ref="BP101:BP102"/>
    <mergeCell ref="BQ101:BQ102"/>
    <mergeCell ref="BR101:BR102"/>
    <mergeCell ref="BS101:BS102"/>
    <mergeCell ref="BT101:BT102"/>
    <mergeCell ref="A103:A107"/>
    <mergeCell ref="C103:C107"/>
    <mergeCell ref="BJ101:BJ102"/>
    <mergeCell ref="BK101:BK102"/>
    <mergeCell ref="BL101:BL102"/>
    <mergeCell ref="BM101:BM102"/>
    <mergeCell ref="BN101:BN102"/>
    <mergeCell ref="BO101:BO102"/>
    <mergeCell ref="AQ101:AQ102"/>
    <mergeCell ref="BA101:BA102"/>
    <mergeCell ref="BB101:BB102"/>
    <mergeCell ref="BC101:BC102"/>
    <mergeCell ref="BF101:BF102"/>
    <mergeCell ref="BG101:BG102"/>
    <mergeCell ref="AK101:AK102"/>
    <mergeCell ref="AL101:AL102"/>
    <mergeCell ref="AM101:AM102"/>
    <mergeCell ref="AN101:AN102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6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3" width="10.6640625" hidden="1" customWidth="1"/>
    <col min="34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3">
      <c r="A1" s="80" t="s">
        <v>81</v>
      </c>
      <c r="B1" s="80"/>
      <c r="C1" s="80"/>
      <c r="D1" s="80"/>
      <c r="E1" s="81"/>
      <c r="F1" s="81"/>
      <c r="G1" s="81"/>
      <c r="H1" s="81"/>
      <c r="I1" s="81"/>
      <c r="J1" s="81"/>
      <c r="K1" s="81"/>
      <c r="L1" s="81"/>
      <c r="M1" s="81"/>
      <c r="N1" s="82"/>
      <c r="O1" s="82"/>
      <c r="P1" s="82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3"/>
      <c r="BS1" s="81"/>
      <c r="BT1" s="81"/>
      <c r="BU1" s="81"/>
    </row>
    <row r="2" spans="1:73" ht="17.399999999999999">
      <c r="A2" s="80" t="s">
        <v>83</v>
      </c>
      <c r="B2" s="80"/>
      <c r="C2" s="80"/>
      <c r="D2" s="80"/>
      <c r="E2" s="81"/>
      <c r="F2" s="81"/>
      <c r="G2" s="81"/>
      <c r="H2" s="81"/>
      <c r="I2" s="81"/>
      <c r="J2" s="81"/>
      <c r="K2" s="84" t="s">
        <v>84</v>
      </c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3"/>
      <c r="BS2" s="81"/>
      <c r="BT2" s="81"/>
    </row>
    <row r="3" spans="1:73">
      <c r="A3" s="81" t="s">
        <v>85</v>
      </c>
      <c r="B3" s="81"/>
      <c r="C3" s="81"/>
      <c r="D3" s="81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3"/>
      <c r="BS3" s="81"/>
      <c r="BT3" s="81"/>
    </row>
    <row r="4" spans="1:73" ht="15.6">
      <c r="A4" s="81"/>
      <c r="B4" s="81"/>
      <c r="C4" s="81"/>
      <c r="D4" s="81"/>
      <c r="E4" s="81"/>
      <c r="F4" s="81"/>
      <c r="G4" s="81"/>
      <c r="H4" s="81"/>
      <c r="I4" s="81"/>
      <c r="J4" s="81"/>
      <c r="K4" s="81" t="s">
        <v>86</v>
      </c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3"/>
      <c r="BS4" s="81"/>
      <c r="BT4" s="81"/>
    </row>
    <row r="5" spans="1:73">
      <c r="A5" s="81"/>
      <c r="B5" s="81"/>
      <c r="C5" s="81"/>
      <c r="D5" s="81"/>
      <c r="E5" s="81"/>
      <c r="F5" s="81"/>
      <c r="G5" s="81"/>
      <c r="H5" s="81"/>
      <c r="I5" s="81"/>
      <c r="J5" s="81"/>
      <c r="K5" s="81" t="s">
        <v>82</v>
      </c>
      <c r="L5" s="81"/>
      <c r="M5" s="82"/>
      <c r="N5" s="82"/>
      <c r="O5" s="82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3"/>
      <c r="BS5" s="81"/>
      <c r="BT5" s="81"/>
    </row>
    <row r="7" spans="1:73">
      <c r="D7" t="s">
        <v>0</v>
      </c>
      <c r="F7" s="1">
        <v>1</v>
      </c>
      <c r="G7" t="s">
        <v>46</v>
      </c>
      <c r="K7" s="51">
        <f>' 3-7 лет (день 6) '!K7</f>
        <v>45799</v>
      </c>
      <c r="L7" s="36"/>
      <c r="Q7" s="36"/>
      <c r="X7" s="36"/>
    </row>
    <row r="8" spans="1:73" s="36" customFormat="1" ht="15" customHeight="1">
      <c r="A8" s="108"/>
      <c r="B8" s="37" t="s">
        <v>1</v>
      </c>
      <c r="C8" s="104" t="s">
        <v>2</v>
      </c>
      <c r="D8" s="104" t="str">
        <f>[1]Цены!A1</f>
        <v>Хлеб пшеничный</v>
      </c>
      <c r="E8" s="104" t="str">
        <f>[1]Цены!B1</f>
        <v>Хлеб ржано-пшеничный</v>
      </c>
      <c r="F8" s="104" t="str">
        <f>[1]Цены!C1</f>
        <v>Сахар</v>
      </c>
      <c r="G8" s="104" t="str">
        <f>[1]Цены!D1</f>
        <v>Чай</v>
      </c>
      <c r="H8" s="104" t="str">
        <f>[1]Цены!E1</f>
        <v>Какао</v>
      </c>
      <c r="I8" s="104" t="str">
        <f>[1]Цены!F1</f>
        <v>Кофейный напиток</v>
      </c>
      <c r="J8" s="104" t="str">
        <f>[1]Цены!G1</f>
        <v>Молоко 2,5%</v>
      </c>
      <c r="K8" s="104" t="str">
        <f>[1]Цены!H1</f>
        <v>Масло сливочное</v>
      </c>
      <c r="L8" s="104" t="str">
        <f>[1]Цены!I1</f>
        <v>Сметана 15%</v>
      </c>
      <c r="M8" s="104" t="str">
        <f>[1]Цены!J1</f>
        <v>Молоко сухое</v>
      </c>
      <c r="N8" s="104" t="str">
        <f>[1]Цены!K1</f>
        <v>Снежок 2,5 %</v>
      </c>
      <c r="O8" s="104" t="str">
        <f>[1]Цены!L1</f>
        <v>Творог 5%</v>
      </c>
      <c r="P8" s="104" t="str">
        <f>[1]Цены!M1</f>
        <v>Молоко сгущенное</v>
      </c>
      <c r="Q8" s="104" t="str">
        <f>[1]Цены!N1</f>
        <v xml:space="preserve">Джем Сава </v>
      </c>
      <c r="R8" s="104" t="str">
        <f>[1]Цены!O1</f>
        <v>Сыр</v>
      </c>
      <c r="S8" s="104" t="str">
        <f>[1]Цены!P1</f>
        <v>Зеленый горошек</v>
      </c>
      <c r="T8" s="104" t="str">
        <f>[1]Цены!Q1</f>
        <v>Кукуруза консервирован.</v>
      </c>
      <c r="U8" s="104" t="str">
        <f>[1]Цены!R1</f>
        <v>Консервы рыбные</v>
      </c>
      <c r="V8" s="104" t="str">
        <f>[1]Цены!S1</f>
        <v>Огурцы консервирован.</v>
      </c>
      <c r="W8" s="104" t="str">
        <f>[1]Цены!T1</f>
        <v>Огурцы свежие</v>
      </c>
      <c r="X8" s="104" t="str">
        <f>[1]Цены!U1</f>
        <v>Яйцо</v>
      </c>
      <c r="Y8" s="104" t="str">
        <f>[1]Цены!V1</f>
        <v>Икра кабачковая</v>
      </c>
      <c r="Z8" s="104" t="str">
        <f>[1]Цены!W1</f>
        <v>Изюм</v>
      </c>
      <c r="AA8" s="104" t="str">
        <f>[1]Цены!X1</f>
        <v>Курага</v>
      </c>
      <c r="AB8" s="104" t="str">
        <f>[1]Цены!Y1</f>
        <v>Чернослив</v>
      </c>
      <c r="AC8" s="104" t="str">
        <f>[1]Цены!Z1</f>
        <v>Шиповник</v>
      </c>
      <c r="AD8" s="104" t="str">
        <f>[1]Цены!AA1</f>
        <v>Сухофрукты</v>
      </c>
      <c r="AE8" s="104" t="str">
        <f>[1]Цены!AB1</f>
        <v>Ягода свежемороженная</v>
      </c>
      <c r="AF8" s="104" t="str">
        <f>' 3-7 лет (день 6) '!AF8:AF9</f>
        <v>Апельсин</v>
      </c>
      <c r="AG8" s="104" t="str">
        <f>' 3-7 лет (день 6) '!AG8:AG9</f>
        <v>Банан</v>
      </c>
      <c r="AH8" s="104" t="str">
        <f>' 3-7 лет (день 6) '!AH8:AH9</f>
        <v>Лимон</v>
      </c>
      <c r="AI8" s="104" t="str">
        <f>' 3-7 лет (день 6) '!AI8:AI9</f>
        <v>Яблоко</v>
      </c>
      <c r="AJ8" s="104" t="str">
        <f>[1]Цены!AD1</f>
        <v>Кисель</v>
      </c>
      <c r="AK8" s="104" t="str">
        <f>[1]Цены!AE1</f>
        <v xml:space="preserve">Сок </v>
      </c>
      <c r="AL8" s="104" t="str">
        <f>[1]Цены!AF1</f>
        <v>Макаронные изделия</v>
      </c>
      <c r="AM8" s="104" t="str">
        <f>[1]Цены!AG1</f>
        <v>Мука</v>
      </c>
      <c r="AN8" s="104" t="str">
        <f>[1]Цены!AH1</f>
        <v>Дрожжи</v>
      </c>
      <c r="AO8" s="104" t="str">
        <f>[1]Цены!AI1</f>
        <v>Печенье</v>
      </c>
      <c r="AP8" s="104" t="str">
        <f>[1]Цены!AJ1</f>
        <v>Пряники</v>
      </c>
      <c r="AQ8" s="104" t="str">
        <f>[1]Цены!AK1</f>
        <v>Вафли</v>
      </c>
      <c r="AR8" s="104" t="str">
        <f>[1]Цены!AL1</f>
        <v>Конфеты</v>
      </c>
      <c r="AS8" s="104" t="str">
        <f>[1]Цены!AM1</f>
        <v>Повидло Сава</v>
      </c>
      <c r="AT8" s="104" t="str">
        <f>[1]Цены!AN1</f>
        <v>Крупа геркулес</v>
      </c>
      <c r="AU8" s="104" t="str">
        <f>[1]Цены!AO1</f>
        <v>Крупа горох</v>
      </c>
      <c r="AV8" s="104" t="str">
        <f>[1]Цены!AP1</f>
        <v>Крупа гречневая</v>
      </c>
      <c r="AW8" s="104" t="str">
        <f>[1]Цены!AQ1</f>
        <v>Крупа кукурузная</v>
      </c>
      <c r="AX8" s="104" t="str">
        <f>[1]Цены!AR1</f>
        <v>Крупа манная</v>
      </c>
      <c r="AY8" s="104" t="str">
        <f>[1]Цены!AS1</f>
        <v>Крупа перловая</v>
      </c>
      <c r="AZ8" s="104" t="str">
        <f>[1]Цены!AT1</f>
        <v>Крупа пшеничная</v>
      </c>
      <c r="BA8" s="104" t="str">
        <f>[1]Цены!AU1</f>
        <v>Крупа пшено</v>
      </c>
      <c r="BB8" s="104" t="str">
        <f>[1]Цены!AV1</f>
        <v>Крупа ячневая</v>
      </c>
      <c r="BC8" s="104" t="str">
        <f>[1]Цены!AW1</f>
        <v>Рис</v>
      </c>
      <c r="BD8" s="104" t="str">
        <f>[1]Цены!AX1</f>
        <v>Цыпленок бройлер</v>
      </c>
      <c r="BE8" s="104" t="str">
        <f>[1]Цены!AY1</f>
        <v>Филе куриное</v>
      </c>
      <c r="BF8" s="104" t="str">
        <f>[1]Цены!AZ1</f>
        <v>Фарш говяжий</v>
      </c>
      <c r="BG8" s="104" t="str">
        <f>[1]Цены!BA1</f>
        <v>Печень куриная</v>
      </c>
      <c r="BH8" s="104" t="str">
        <f>[1]Цены!BB1</f>
        <v>Филе минтая</v>
      </c>
      <c r="BI8" s="104" t="str">
        <f>[1]Цены!BC1</f>
        <v>Филе сельди слабосол.</v>
      </c>
      <c r="BJ8" s="104" t="str">
        <f>[1]Цены!BD1</f>
        <v>Картофель</v>
      </c>
      <c r="BK8" s="104" t="str">
        <f>[1]Цены!BE1</f>
        <v>Морковь</v>
      </c>
      <c r="BL8" s="104" t="str">
        <f>[1]Цены!BF1</f>
        <v>Лук</v>
      </c>
      <c r="BM8" s="104" t="str">
        <f>[1]Цены!BG1</f>
        <v>Капуста</v>
      </c>
      <c r="BN8" s="104" t="str">
        <f>[1]Цены!BH1</f>
        <v>Свекла</v>
      </c>
      <c r="BO8" s="104" t="str">
        <f>[1]Цены!BI1</f>
        <v>Томатная паста</v>
      </c>
      <c r="BP8" s="104" t="str">
        <f>[1]Цены!BJ1</f>
        <v>Масло растительное</v>
      </c>
      <c r="BQ8" s="104" t="str">
        <f>[1]Цены!BK1</f>
        <v>Соль</v>
      </c>
      <c r="BR8" s="89" t="s">
        <v>48</v>
      </c>
      <c r="BS8" s="106" t="s">
        <v>3</v>
      </c>
      <c r="BT8" s="106" t="s">
        <v>4</v>
      </c>
    </row>
    <row r="9" spans="1:73" s="36" customFormat="1" ht="29.25" customHeight="1">
      <c r="A9" s="109"/>
      <c r="B9" s="3" t="s">
        <v>5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90"/>
      <c r="BS9" s="107"/>
      <c r="BT9" s="107"/>
    </row>
    <row r="10" spans="1:73" ht="15" customHeight="1">
      <c r="A10" s="101" t="s">
        <v>6</v>
      </c>
      <c r="B10" s="4" t="str">
        <f>' 3-7 лет (день 6) '!B10</f>
        <v>Ячневая каша молочная</v>
      </c>
      <c r="C10" s="93">
        <f>F7</f>
        <v>1</v>
      </c>
      <c r="D10" s="4"/>
      <c r="E10" s="4"/>
      <c r="F10" s="4">
        <v>5.0000000000000001E-3</v>
      </c>
      <c r="G10" s="4"/>
      <c r="H10" s="4"/>
      <c r="I10" s="4"/>
      <c r="J10" s="4"/>
      <c r="K10" s="4">
        <v>3.0000000000000001E-3</v>
      </c>
      <c r="L10" s="4"/>
      <c r="M10" s="4">
        <v>1.6500000000000001E-2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6">
        <v>2.5000000000000001E-2</v>
      </c>
      <c r="BC10" s="6"/>
      <c r="BD10" s="6"/>
      <c r="BE10" s="6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 ht="15" customHeight="1">
      <c r="A11" s="102"/>
      <c r="B11" s="4" t="str">
        <f>' 3-7 лет (день 6) '!B11</f>
        <v xml:space="preserve">Бутерброд с маслом </v>
      </c>
      <c r="C11" s="94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>
        <v>1.4E-2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6"/>
      <c r="BC11" s="6"/>
      <c r="BD11" s="6"/>
      <c r="BE11" s="6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ht="15" customHeight="1">
      <c r="A12" s="102"/>
      <c r="B12" s="4" t="str">
        <f>' 3-7 лет (день 6) '!B12</f>
        <v>Кофейный напиток с молоком</v>
      </c>
      <c r="C12" s="94"/>
      <c r="D12" s="4"/>
      <c r="E12" s="4"/>
      <c r="F12" s="4">
        <v>0.01</v>
      </c>
      <c r="G12" s="4"/>
      <c r="H12" s="4"/>
      <c r="I12" s="4">
        <v>2.3999999999999998E-3</v>
      </c>
      <c r="J12" s="4">
        <v>0.09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6"/>
      <c r="BC12" s="6"/>
      <c r="BD12" s="6"/>
      <c r="BE12" s="6"/>
      <c r="BF12" s="4"/>
      <c r="BG12" s="4"/>
      <c r="BH12" s="4"/>
      <c r="BI12" s="4"/>
      <c r="BJ12" s="4"/>
      <c r="BK12" s="4"/>
      <c r="BL12" s="4"/>
      <c r="BM12" s="6"/>
      <c r="BN12" s="6"/>
      <c r="BO12" s="4"/>
      <c r="BP12" s="4"/>
      <c r="BQ12" s="10"/>
      <c r="BR12" s="4"/>
    </row>
    <row r="13" spans="1:73" ht="15" customHeight="1">
      <c r="A13" s="102"/>
      <c r="B13" s="4"/>
      <c r="C13" s="9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6"/>
      <c r="BC13" s="6"/>
      <c r="BD13" s="6"/>
      <c r="BE13" s="6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 ht="15" customHeight="1">
      <c r="A14" s="103"/>
      <c r="B14" s="4"/>
      <c r="C14" s="9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6"/>
      <c r="BC14" s="6"/>
      <c r="BD14" s="6"/>
      <c r="BE14" s="6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 ht="15" customHeight="1">
      <c r="A15" s="102" t="s">
        <v>9</v>
      </c>
      <c r="B15" s="8" t="str">
        <f>' 3-7 лет (день 6) '!B15</f>
        <v>Борщ</v>
      </c>
      <c r="C15" s="94">
        <f>F7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6"/>
      <c r="BC15" s="6"/>
      <c r="BD15" s="6"/>
      <c r="BE15" s="6"/>
      <c r="BF15" s="4">
        <v>1.7999999999999999E-2</v>
      </c>
      <c r="BG15" s="4"/>
      <c r="BH15" s="4"/>
      <c r="BI15" s="4"/>
      <c r="BJ15" s="4">
        <v>2.7E-2</v>
      </c>
      <c r="BK15" s="4">
        <v>1.9800000000000002E-2</v>
      </c>
      <c r="BL15" s="4">
        <v>8.3999999999999995E-3</v>
      </c>
      <c r="BM15" s="6">
        <v>2.5000000000000001E-2</v>
      </c>
      <c r="BN15" s="6">
        <v>0.05</v>
      </c>
      <c r="BO15" s="4"/>
      <c r="BP15" s="4">
        <v>3.0000000000000001E-3</v>
      </c>
      <c r="BQ15" s="10">
        <v>2E-3</v>
      </c>
      <c r="BR15" s="4"/>
    </row>
    <row r="16" spans="1:73" ht="15" customHeight="1">
      <c r="A16" s="102"/>
      <c r="B16" s="8" t="str">
        <f>' 3-7 лет (день 6) '!B16</f>
        <v>Запеканка из печени с рисом</v>
      </c>
      <c r="C16" s="9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6"/>
      <c r="BC16" s="6">
        <v>2.1999999999999999E-2</v>
      </c>
      <c r="BD16" s="6"/>
      <c r="BE16" s="6"/>
      <c r="BF16" s="4"/>
      <c r="BG16" s="4">
        <v>0.05</v>
      </c>
      <c r="BH16" s="4"/>
      <c r="BI16" s="4"/>
      <c r="BJ16" s="4"/>
      <c r="BK16" s="4"/>
      <c r="BL16" s="4">
        <v>5.3999999999999999E-2</v>
      </c>
      <c r="BM16" s="6"/>
      <c r="BN16" s="6"/>
      <c r="BO16" s="4"/>
      <c r="BP16" s="4">
        <v>3.0000000000000001E-3</v>
      </c>
      <c r="BQ16" s="10">
        <v>2E-3</v>
      </c>
      <c r="BR16" s="4"/>
    </row>
    <row r="17" spans="1:71" ht="15" customHeight="1">
      <c r="A17" s="102"/>
      <c r="B17" s="8" t="str">
        <f>' 3-7 лет (день 6) '!B17</f>
        <v>Картофельное пюре</v>
      </c>
      <c r="C17" s="94"/>
      <c r="D17" s="4"/>
      <c r="E17" s="4"/>
      <c r="F17" s="4"/>
      <c r="G17" s="4"/>
      <c r="H17" s="4"/>
      <c r="I17" s="4"/>
      <c r="J17" s="4">
        <v>2.1999999999999999E-2</v>
      </c>
      <c r="K17" s="4">
        <v>5.0000000000000001E-3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11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6"/>
      <c r="BB17" s="6"/>
      <c r="BC17" s="6"/>
      <c r="BD17" s="6"/>
      <c r="BE17" s="6"/>
      <c r="BF17" s="4"/>
      <c r="BG17" s="4"/>
      <c r="BH17" s="4"/>
      <c r="BI17" s="4"/>
      <c r="BJ17" s="4">
        <v>0.17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 ht="15" customHeight="1">
      <c r="A18" s="102"/>
      <c r="B18" s="8" t="str">
        <f>' 3-7 лет (день 6) '!B18</f>
        <v>Хлеб пшеничный</v>
      </c>
      <c r="C18" s="94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6"/>
      <c r="BB18" s="6"/>
      <c r="BC18" s="6"/>
      <c r="BD18" s="6"/>
      <c r="BE18" s="6"/>
      <c r="BF18" s="4"/>
      <c r="BG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 ht="15" customHeight="1">
      <c r="A19" s="102"/>
      <c r="B19" s="8" t="str">
        <f>' 3-7 лет (день 6) '!B19</f>
        <v>Хлеб ржаной</v>
      </c>
      <c r="C19" s="94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1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6"/>
      <c r="BB19" s="6"/>
      <c r="BC19" s="6"/>
      <c r="BD19" s="6"/>
      <c r="BE19" s="6"/>
      <c r="BF19" s="4"/>
      <c r="BG19" s="4"/>
      <c r="BH19" s="4"/>
      <c r="BI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 ht="15" customHeight="1">
      <c r="A20" s="102"/>
      <c r="B20" s="8" t="str">
        <f>' 3-7 лет (день 6) '!B20</f>
        <v>Напиток лимонный</v>
      </c>
      <c r="C20" s="94"/>
      <c r="D20" s="4"/>
      <c r="E20" s="4"/>
      <c r="F20" s="4">
        <v>0.03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1.7999999999999999E-2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6"/>
      <c r="BC20" s="6"/>
      <c r="BD20" s="6"/>
      <c r="BE20" s="6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 ht="15" customHeight="1">
      <c r="A21" s="103"/>
      <c r="B21" s="9"/>
      <c r="C21" s="9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6"/>
      <c r="BB21" s="6"/>
      <c r="BC21" s="6"/>
      <c r="BD21" s="6"/>
      <c r="BE21" s="6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 ht="15" customHeight="1">
      <c r="A22" s="101" t="s">
        <v>16</v>
      </c>
      <c r="B22" s="4" t="str">
        <f>' 3-7 лет (день 6) '!B22</f>
        <v>Снежок</v>
      </c>
      <c r="C22" s="93">
        <f>$F$7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0.15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6"/>
      <c r="BC22" s="6"/>
      <c r="BD22" s="6"/>
      <c r="BE22" s="6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 ht="15" customHeight="1">
      <c r="A23" s="102"/>
      <c r="B23" s="4" t="str">
        <f>' 3-7 лет (день 6) '!B23</f>
        <v>Вафли</v>
      </c>
      <c r="C23" s="9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>
        <v>0.03</v>
      </c>
      <c r="AR23" s="4"/>
      <c r="AS23" s="4"/>
      <c r="AT23" s="4"/>
      <c r="AU23" s="4"/>
      <c r="AV23" s="4"/>
      <c r="AW23" s="4"/>
      <c r="AX23" s="4"/>
      <c r="AY23" s="4"/>
      <c r="AZ23" s="4"/>
      <c r="BA23" s="6"/>
      <c r="BB23" s="6"/>
      <c r="BC23" s="6"/>
      <c r="BD23" s="6"/>
      <c r="BE23" s="6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t="15" hidden="1" customHeight="1">
      <c r="A24" s="102"/>
      <c r="B24" s="4" t="str">
        <f>' 3-7 лет (день 6) '!B24</f>
        <v>Банан</v>
      </c>
      <c r="C24" s="9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6"/>
      <c r="BC24" s="6"/>
      <c r="BD24" s="6"/>
      <c r="BE24" s="6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 ht="14.25" customHeight="1">
      <c r="A25" s="103"/>
      <c r="B25" s="4"/>
      <c r="C25" s="9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6"/>
      <c r="BB25" s="6"/>
      <c r="BC25" s="6"/>
      <c r="BD25" s="6"/>
      <c r="BE25" s="6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 ht="15" customHeight="1">
      <c r="A26" s="101" t="s">
        <v>19</v>
      </c>
      <c r="B26" s="13" t="str">
        <f>' 3-7 лет (день 6) '!B26</f>
        <v>Суп молочный с пшеном</v>
      </c>
      <c r="C26" s="93">
        <f>$F$7</f>
        <v>1</v>
      </c>
      <c r="D26" s="4"/>
      <c r="E26" s="4"/>
      <c r="F26" s="4">
        <v>2E-3</v>
      </c>
      <c r="G26" s="4"/>
      <c r="H26" s="4"/>
      <c r="I26" s="4"/>
      <c r="J26" s="4">
        <v>0.14000000000000001</v>
      </c>
      <c r="K26" s="4">
        <v>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6">
        <v>1.6E-2</v>
      </c>
      <c r="BB26" s="6"/>
      <c r="BC26" s="6"/>
      <c r="BD26" s="6"/>
      <c r="BE26" s="6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 ht="15" customHeight="1">
      <c r="A27" s="102"/>
      <c r="B27" s="13" t="str">
        <f>' 3-7 лет (день 6) '!B27</f>
        <v>Хлеб пшеничный</v>
      </c>
      <c r="C27" s="94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6"/>
      <c r="BB27" s="6"/>
      <c r="BC27" s="6"/>
      <c r="BD27" s="6"/>
      <c r="BE27" s="6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 ht="15" customHeight="1">
      <c r="A28" s="102"/>
      <c r="B28" s="13" t="str">
        <f>' 3-7 лет (день 6) '!B28</f>
        <v>Чай с сахаром</v>
      </c>
      <c r="C28" s="94"/>
      <c r="D28" s="4"/>
      <c r="E28" s="4"/>
      <c r="F28" s="4">
        <v>1.2E-2</v>
      </c>
      <c r="G28" s="4">
        <v>5.9999999999999995E-4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6"/>
      <c r="BB28" s="6"/>
      <c r="BC28" s="6"/>
      <c r="BD28" s="6"/>
      <c r="BE28" s="6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 ht="15" customHeight="1">
      <c r="A29" s="102"/>
      <c r="B29" s="14"/>
      <c r="C29" s="9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6"/>
      <c r="BB29" s="6"/>
      <c r="BC29" s="6"/>
      <c r="BD29" s="6"/>
      <c r="BE29" s="6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 ht="15" customHeight="1">
      <c r="A30" s="103"/>
      <c r="B30" s="4"/>
      <c r="C30" s="9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  <c r="BB30" s="6"/>
      <c r="BC30" s="6"/>
      <c r="BD30" s="6"/>
      <c r="BE30" s="6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>
      <c r="A31" s="38"/>
      <c r="B31" s="39" t="s">
        <v>22</v>
      </c>
      <c r="C31" s="40"/>
      <c r="D31" s="41">
        <f t="shared" ref="D31:BR31" si="0">SUM(D10:D30)</f>
        <v>0.08</v>
      </c>
      <c r="E31" s="41">
        <f t="shared" si="0"/>
        <v>0.05</v>
      </c>
      <c r="F31" s="41">
        <f t="shared" si="0"/>
        <v>5.8999999999999997E-2</v>
      </c>
      <c r="G31" s="41">
        <f t="shared" si="0"/>
        <v>5.9999999999999995E-4</v>
      </c>
      <c r="H31" s="41">
        <f t="shared" si="0"/>
        <v>0</v>
      </c>
      <c r="I31" s="41">
        <f t="shared" si="0"/>
        <v>2.3999999999999998E-3</v>
      </c>
      <c r="J31" s="41">
        <f t="shared" si="0"/>
        <v>0.252</v>
      </c>
      <c r="K31" s="41">
        <f t="shared" si="0"/>
        <v>1.8000000000000002E-2</v>
      </c>
      <c r="L31" s="41">
        <f t="shared" si="0"/>
        <v>7.0000000000000001E-3</v>
      </c>
      <c r="M31" s="41">
        <f t="shared" si="0"/>
        <v>1.6500000000000001E-2</v>
      </c>
      <c r="N31" s="41">
        <f t="shared" si="0"/>
        <v>0.15</v>
      </c>
      <c r="O31" s="41">
        <f t="shared" si="0"/>
        <v>0</v>
      </c>
      <c r="P31" s="41">
        <f t="shared" si="0"/>
        <v>0</v>
      </c>
      <c r="Q31" s="41">
        <f t="shared" si="0"/>
        <v>0</v>
      </c>
      <c r="R31" s="41">
        <f t="shared" si="0"/>
        <v>1.4E-2</v>
      </c>
      <c r="S31" s="41">
        <f t="shared" si="0"/>
        <v>0</v>
      </c>
      <c r="T31" s="41">
        <f t="shared" si="0"/>
        <v>0</v>
      </c>
      <c r="U31" s="41">
        <f t="shared" si="0"/>
        <v>0</v>
      </c>
      <c r="V31" s="41">
        <f t="shared" si="0"/>
        <v>0</v>
      </c>
      <c r="W31" s="41">
        <f t="shared" si="0"/>
        <v>0</v>
      </c>
      <c r="X31" s="41">
        <f t="shared" si="0"/>
        <v>0.25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1">
        <f>SUM(AC10:AC30)</f>
        <v>0</v>
      </c>
      <c r="AD31" s="41">
        <f t="shared" ref="AD31:AQ31" si="1">SUM(AD10:AD30)</f>
        <v>0</v>
      </c>
      <c r="AE31" s="41">
        <f t="shared" si="1"/>
        <v>0</v>
      </c>
      <c r="AF31" s="41">
        <f t="shared" si="1"/>
        <v>0</v>
      </c>
      <c r="AG31" s="41">
        <f t="shared" si="1"/>
        <v>0</v>
      </c>
      <c r="AH31" s="41">
        <f t="shared" si="1"/>
        <v>1.7999999999999999E-2</v>
      </c>
      <c r="AI31" s="41">
        <f t="shared" si="1"/>
        <v>0</v>
      </c>
      <c r="AJ31" s="41">
        <f t="shared" si="1"/>
        <v>0</v>
      </c>
      <c r="AK31" s="41">
        <f t="shared" si="1"/>
        <v>0</v>
      </c>
      <c r="AL31" s="41">
        <f t="shared" si="1"/>
        <v>0</v>
      </c>
      <c r="AM31" s="41">
        <f t="shared" si="1"/>
        <v>0</v>
      </c>
      <c r="AN31" s="41">
        <f t="shared" si="1"/>
        <v>0</v>
      </c>
      <c r="AO31" s="41">
        <f t="shared" si="1"/>
        <v>0</v>
      </c>
      <c r="AP31" s="41">
        <f t="shared" si="1"/>
        <v>0</v>
      </c>
      <c r="AQ31" s="41">
        <f t="shared" si="1"/>
        <v>0.03</v>
      </c>
      <c r="AR31" s="41">
        <f t="shared" si="0"/>
        <v>0</v>
      </c>
      <c r="AS31" s="41">
        <f t="shared" si="0"/>
        <v>0</v>
      </c>
      <c r="AT31" s="41">
        <f t="shared" si="0"/>
        <v>0</v>
      </c>
      <c r="AU31" s="41">
        <f t="shared" si="0"/>
        <v>0</v>
      </c>
      <c r="AV31" s="41">
        <f t="shared" si="0"/>
        <v>0</v>
      </c>
      <c r="AW31" s="41">
        <f t="shared" si="0"/>
        <v>0</v>
      </c>
      <c r="AX31" s="41">
        <f t="shared" si="0"/>
        <v>0</v>
      </c>
      <c r="AY31" s="41">
        <f t="shared" si="0"/>
        <v>0</v>
      </c>
      <c r="AZ31" s="41">
        <f t="shared" si="0"/>
        <v>0</v>
      </c>
      <c r="BA31" s="41">
        <f t="shared" si="0"/>
        <v>1.6E-2</v>
      </c>
      <c r="BB31" s="41">
        <f t="shared" si="0"/>
        <v>2.5000000000000001E-2</v>
      </c>
      <c r="BC31" s="41">
        <f t="shared" si="0"/>
        <v>2.1999999999999999E-2</v>
      </c>
      <c r="BD31" s="41">
        <f t="shared" si="0"/>
        <v>0</v>
      </c>
      <c r="BE31" s="41">
        <f t="shared" si="0"/>
        <v>0</v>
      </c>
      <c r="BF31" s="41">
        <f t="shared" si="0"/>
        <v>1.7999999999999999E-2</v>
      </c>
      <c r="BG31" s="41">
        <f t="shared" si="0"/>
        <v>0.05</v>
      </c>
      <c r="BH31" s="41">
        <f t="shared" si="0"/>
        <v>0</v>
      </c>
      <c r="BI31" s="41">
        <f t="shared" si="0"/>
        <v>0</v>
      </c>
      <c r="BJ31" s="41">
        <f t="shared" si="0"/>
        <v>0.19700000000000001</v>
      </c>
      <c r="BK31" s="41">
        <f t="shared" si="0"/>
        <v>1.9800000000000002E-2</v>
      </c>
      <c r="BL31" s="41">
        <f t="shared" si="0"/>
        <v>6.2399999999999997E-2</v>
      </c>
      <c r="BM31" s="41">
        <f t="shared" si="0"/>
        <v>2.5000000000000001E-2</v>
      </c>
      <c r="BN31" s="41">
        <f t="shared" si="0"/>
        <v>0.05</v>
      </c>
      <c r="BO31" s="41">
        <f t="shared" si="0"/>
        <v>0</v>
      </c>
      <c r="BP31" s="41">
        <f t="shared" si="0"/>
        <v>6.0000000000000001E-3</v>
      </c>
      <c r="BQ31" s="53">
        <f t="shared" si="0"/>
        <v>6.0000000000000001E-3</v>
      </c>
      <c r="BR31" s="41">
        <f t="shared" si="0"/>
        <v>0</v>
      </c>
    </row>
    <row r="32" spans="1:71" ht="17.399999999999999">
      <c r="A32" s="38"/>
      <c r="B32" s="39" t="s">
        <v>31</v>
      </c>
      <c r="C32" s="40"/>
      <c r="D32" s="42">
        <f>ROUND(PRODUCT(D31,$F$7),3)</f>
        <v>0.08</v>
      </c>
      <c r="E32" s="42">
        <f t="shared" ref="E32:BR32" si="2">ROUND(PRODUCT(E31,$F$7),3)</f>
        <v>0.05</v>
      </c>
      <c r="F32" s="42">
        <f t="shared" si="2"/>
        <v>5.8999999999999997E-2</v>
      </c>
      <c r="G32" s="42">
        <f t="shared" si="2"/>
        <v>1E-3</v>
      </c>
      <c r="H32" s="42">
        <f t="shared" si="2"/>
        <v>0</v>
      </c>
      <c r="I32" s="42">
        <f t="shared" si="2"/>
        <v>2E-3</v>
      </c>
      <c r="J32" s="42">
        <f t="shared" si="2"/>
        <v>0.252</v>
      </c>
      <c r="K32" s="42">
        <f t="shared" si="2"/>
        <v>1.7999999999999999E-2</v>
      </c>
      <c r="L32" s="42">
        <f t="shared" si="2"/>
        <v>7.0000000000000001E-3</v>
      </c>
      <c r="M32" s="42">
        <f t="shared" si="2"/>
        <v>1.7000000000000001E-2</v>
      </c>
      <c r="N32" s="42">
        <f t="shared" si="2"/>
        <v>0.15</v>
      </c>
      <c r="O32" s="42">
        <f t="shared" si="2"/>
        <v>0</v>
      </c>
      <c r="P32" s="42">
        <f t="shared" si="2"/>
        <v>0</v>
      </c>
      <c r="Q32" s="42">
        <f t="shared" si="2"/>
        <v>0</v>
      </c>
      <c r="R32" s="42">
        <f t="shared" si="2"/>
        <v>1.4E-2</v>
      </c>
      <c r="S32" s="42">
        <f t="shared" si="2"/>
        <v>0</v>
      </c>
      <c r="T32" s="42">
        <f t="shared" si="2"/>
        <v>0</v>
      </c>
      <c r="U32" s="42">
        <f t="shared" si="2"/>
        <v>0</v>
      </c>
      <c r="V32" s="42">
        <f t="shared" si="2"/>
        <v>0</v>
      </c>
      <c r="W32" s="42">
        <f t="shared" si="2"/>
        <v>0</v>
      </c>
      <c r="X32" s="42">
        <f t="shared" si="2"/>
        <v>0.25</v>
      </c>
      <c r="Y32" s="42">
        <f t="shared" si="2"/>
        <v>0</v>
      </c>
      <c r="Z32" s="42">
        <f t="shared" si="2"/>
        <v>0</v>
      </c>
      <c r="AA32" s="42">
        <f t="shared" si="2"/>
        <v>0</v>
      </c>
      <c r="AB32" s="42">
        <f t="shared" si="2"/>
        <v>0</v>
      </c>
      <c r="AC32" s="42">
        <f t="shared" si="2"/>
        <v>0</v>
      </c>
      <c r="AD32" s="42">
        <f t="shared" si="2"/>
        <v>0</v>
      </c>
      <c r="AE32" s="42">
        <f t="shared" si="2"/>
        <v>0</v>
      </c>
      <c r="AF32" s="42">
        <f t="shared" si="2"/>
        <v>0</v>
      </c>
      <c r="AG32" s="42">
        <f t="shared" si="2"/>
        <v>0</v>
      </c>
      <c r="AH32" s="42">
        <f t="shared" si="2"/>
        <v>1.7999999999999999E-2</v>
      </c>
      <c r="AI32" s="42">
        <f t="shared" si="2"/>
        <v>0</v>
      </c>
      <c r="AJ32" s="42">
        <f t="shared" si="2"/>
        <v>0</v>
      </c>
      <c r="AK32" s="42">
        <f t="shared" si="2"/>
        <v>0</v>
      </c>
      <c r="AL32" s="42">
        <f t="shared" si="2"/>
        <v>0</v>
      </c>
      <c r="AM32" s="42">
        <f t="shared" si="2"/>
        <v>0</v>
      </c>
      <c r="AN32" s="42">
        <f t="shared" si="2"/>
        <v>0</v>
      </c>
      <c r="AO32" s="42">
        <f t="shared" si="2"/>
        <v>0</v>
      </c>
      <c r="AP32" s="42">
        <f t="shared" si="2"/>
        <v>0</v>
      </c>
      <c r="AQ32" s="42">
        <f t="shared" si="2"/>
        <v>0.03</v>
      </c>
      <c r="AR32" s="42">
        <f t="shared" si="2"/>
        <v>0</v>
      </c>
      <c r="AS32" s="42">
        <f t="shared" si="2"/>
        <v>0</v>
      </c>
      <c r="AT32" s="42">
        <f t="shared" si="2"/>
        <v>0</v>
      </c>
      <c r="AU32" s="42">
        <f t="shared" si="2"/>
        <v>0</v>
      </c>
      <c r="AV32" s="42">
        <f t="shared" si="2"/>
        <v>0</v>
      </c>
      <c r="AW32" s="42">
        <f t="shared" si="2"/>
        <v>0</v>
      </c>
      <c r="AX32" s="42">
        <f t="shared" si="2"/>
        <v>0</v>
      </c>
      <c r="AY32" s="42">
        <f t="shared" si="2"/>
        <v>0</v>
      </c>
      <c r="AZ32" s="42">
        <f t="shared" si="2"/>
        <v>0</v>
      </c>
      <c r="BA32" s="42">
        <f t="shared" si="2"/>
        <v>1.6E-2</v>
      </c>
      <c r="BB32" s="42">
        <f t="shared" si="2"/>
        <v>2.5000000000000001E-2</v>
      </c>
      <c r="BC32" s="42">
        <f t="shared" si="2"/>
        <v>2.1999999999999999E-2</v>
      </c>
      <c r="BD32" s="42">
        <f t="shared" si="2"/>
        <v>0</v>
      </c>
      <c r="BE32" s="42">
        <f t="shared" si="2"/>
        <v>0</v>
      </c>
      <c r="BF32" s="42">
        <f t="shared" si="2"/>
        <v>1.7999999999999999E-2</v>
      </c>
      <c r="BG32" s="42">
        <f t="shared" si="2"/>
        <v>0.05</v>
      </c>
      <c r="BH32" s="42">
        <f t="shared" si="2"/>
        <v>0</v>
      </c>
      <c r="BI32" s="42">
        <f t="shared" si="2"/>
        <v>0</v>
      </c>
      <c r="BJ32" s="42">
        <f t="shared" si="2"/>
        <v>0.19700000000000001</v>
      </c>
      <c r="BK32" s="42">
        <f t="shared" si="2"/>
        <v>0.02</v>
      </c>
      <c r="BL32" s="42">
        <f t="shared" si="2"/>
        <v>6.2E-2</v>
      </c>
      <c r="BM32" s="42">
        <f t="shared" si="2"/>
        <v>2.5000000000000001E-2</v>
      </c>
      <c r="BN32" s="42">
        <f t="shared" si="2"/>
        <v>0.05</v>
      </c>
      <c r="BO32" s="42">
        <f t="shared" si="2"/>
        <v>0</v>
      </c>
      <c r="BP32" s="42">
        <f t="shared" si="2"/>
        <v>6.0000000000000001E-3</v>
      </c>
      <c r="BQ32" s="42">
        <f t="shared" si="2"/>
        <v>6.0000000000000001E-3</v>
      </c>
      <c r="BR32" s="42">
        <f t="shared" si="2"/>
        <v>0</v>
      </c>
      <c r="BS32" s="43">
        <f>SUM(D32:BQ32)</f>
        <v>1.4450000000000003</v>
      </c>
    </row>
    <row r="33" spans="1:72" ht="18.75" customHeight="1"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3"/>
    </row>
    <row r="34" spans="1:72">
      <c r="D34" s="81" t="s">
        <v>87</v>
      </c>
      <c r="E34" s="81"/>
      <c r="F34" s="82"/>
      <c r="G34" s="81"/>
      <c r="H34" s="81" t="s">
        <v>88</v>
      </c>
      <c r="I34" s="81" t="s">
        <v>88</v>
      </c>
      <c r="J34" s="81"/>
      <c r="K34" s="81" t="s">
        <v>89</v>
      </c>
      <c r="L34" s="81"/>
      <c r="M34" s="81"/>
      <c r="BR34" s="70"/>
    </row>
    <row r="35" spans="1:72">
      <c r="D35" s="81" t="s">
        <v>90</v>
      </c>
      <c r="E35" s="81"/>
      <c r="F35" s="81" t="s">
        <v>91</v>
      </c>
      <c r="G35" s="81"/>
      <c r="H35" s="81" t="s">
        <v>92</v>
      </c>
      <c r="I35" s="81" t="s">
        <v>92</v>
      </c>
      <c r="J35" s="81"/>
      <c r="K35" s="81"/>
      <c r="L35" s="81"/>
      <c r="M35" s="81"/>
      <c r="BR35" s="70"/>
    </row>
    <row r="36" spans="1:72">
      <c r="D36" s="81"/>
      <c r="E36" s="81"/>
      <c r="F36" s="81"/>
      <c r="G36" s="81"/>
      <c r="H36" s="81"/>
      <c r="I36" s="81"/>
      <c r="J36" s="81"/>
      <c r="K36" s="81"/>
      <c r="L36" s="81"/>
      <c r="M36" s="81"/>
      <c r="BR36" s="70"/>
    </row>
    <row r="37" spans="1:72">
      <c r="D37" s="81"/>
      <c r="E37" s="81"/>
      <c r="F37" s="81" t="s">
        <v>93</v>
      </c>
      <c r="G37" s="81"/>
      <c r="H37" s="81" t="s">
        <v>94</v>
      </c>
      <c r="I37" s="81" t="s">
        <v>94</v>
      </c>
      <c r="J37" s="81"/>
      <c r="K37" s="81">
        <f>' 3-7 лет (день 6) '!K38</f>
        <v>0</v>
      </c>
      <c r="L37" s="81"/>
      <c r="M37" s="81"/>
      <c r="BR37" s="70"/>
      <c r="BS37" s="19"/>
      <c r="BT37" s="20"/>
    </row>
    <row r="38" spans="1:72">
      <c r="D38" s="86"/>
      <c r="E38" s="86"/>
      <c r="F38" s="86"/>
      <c r="G38" s="86"/>
      <c r="H38" s="86" t="s">
        <v>92</v>
      </c>
      <c r="I38" s="86" t="s">
        <v>92</v>
      </c>
      <c r="J38" s="86"/>
      <c r="K38" s="86"/>
      <c r="L38" s="86"/>
      <c r="M38" s="86"/>
      <c r="BR38" s="70"/>
    </row>
    <row r="46" spans="1:72" ht="17.399999999999999">
      <c r="A46" s="21"/>
      <c r="B46" s="22" t="s">
        <v>24</v>
      </c>
      <c r="C46" s="23" t="s">
        <v>25</v>
      </c>
      <c r="D46" s="68">
        <v>90.9</v>
      </c>
      <c r="E46" s="68">
        <v>96</v>
      </c>
      <c r="F46" s="68">
        <v>93</v>
      </c>
      <c r="G46" s="68">
        <v>780</v>
      </c>
      <c r="H46" s="68">
        <v>1610</v>
      </c>
      <c r="I46" s="68">
        <v>760</v>
      </c>
      <c r="J46" s="68">
        <v>90.57</v>
      </c>
      <c r="K46" s="68">
        <v>1038.8900000000001</v>
      </c>
      <c r="L46" s="68">
        <v>255.2</v>
      </c>
      <c r="M46" s="68">
        <v>796</v>
      </c>
      <c r="N46" s="68">
        <v>126.38</v>
      </c>
      <c r="O46" s="68">
        <v>416.09</v>
      </c>
      <c r="P46" s="68">
        <v>634.21</v>
      </c>
      <c r="Q46" s="68">
        <v>503.33</v>
      </c>
      <c r="R46" s="68"/>
      <c r="S46" s="68"/>
      <c r="T46" s="68"/>
      <c r="U46" s="68">
        <v>920</v>
      </c>
      <c r="V46" s="68">
        <v>464.1</v>
      </c>
      <c r="W46" s="68">
        <v>249</v>
      </c>
      <c r="X46" s="68">
        <v>8.6999999999999993</v>
      </c>
      <c r="Y46" s="68"/>
      <c r="Z46" s="68">
        <v>415</v>
      </c>
      <c r="AA46" s="68">
        <v>416</v>
      </c>
      <c r="AB46" s="68">
        <v>358</v>
      </c>
      <c r="AC46" s="68">
        <v>283</v>
      </c>
      <c r="AD46" s="68">
        <v>144</v>
      </c>
      <c r="AE46" s="68">
        <v>668</v>
      </c>
      <c r="AF46" s="68"/>
      <c r="AG46" s="68">
        <v>252</v>
      </c>
      <c r="AH46" s="68">
        <v>340</v>
      </c>
      <c r="AI46" s="68">
        <v>186</v>
      </c>
      <c r="AJ46" s="68">
        <v>263.64</v>
      </c>
      <c r="AK46" s="68">
        <v>98</v>
      </c>
      <c r="AL46" s="68">
        <v>67</v>
      </c>
      <c r="AM46" s="68">
        <v>49.4</v>
      </c>
      <c r="AN46" s="68">
        <v>240</v>
      </c>
      <c r="AO46" s="68">
        <v>258</v>
      </c>
      <c r="AP46" s="68"/>
      <c r="AQ46" s="68">
        <v>346</v>
      </c>
      <c r="AR46" s="68"/>
      <c r="AS46" s="68">
        <v>281.61</v>
      </c>
      <c r="AT46" s="68">
        <v>87.5</v>
      </c>
      <c r="AU46" s="68">
        <v>74</v>
      </c>
      <c r="AV46" s="68">
        <v>64.67</v>
      </c>
      <c r="AW46" s="68">
        <v>75.709999999999994</v>
      </c>
      <c r="AX46" s="68">
        <v>85.71</v>
      </c>
      <c r="AY46" s="68">
        <v>58.75</v>
      </c>
      <c r="AZ46" s="68">
        <v>95.38</v>
      </c>
      <c r="BA46" s="68">
        <v>74</v>
      </c>
      <c r="BB46" s="68">
        <v>65</v>
      </c>
      <c r="BC46" s="68">
        <v>139.33000000000001</v>
      </c>
      <c r="BD46" s="68">
        <v>362</v>
      </c>
      <c r="BE46" s="68">
        <v>549</v>
      </c>
      <c r="BF46" s="68">
        <v>666</v>
      </c>
      <c r="BG46" s="68">
        <v>300</v>
      </c>
      <c r="BH46" s="68">
        <v>578</v>
      </c>
      <c r="BI46" s="68"/>
      <c r="BJ46" s="68">
        <v>84</v>
      </c>
      <c r="BK46" s="68">
        <v>68</v>
      </c>
      <c r="BL46" s="68">
        <v>79</v>
      </c>
      <c r="BM46" s="68">
        <v>87</v>
      </c>
      <c r="BN46" s="68">
        <v>109</v>
      </c>
      <c r="BO46" s="68">
        <v>329</v>
      </c>
      <c r="BP46" s="68">
        <v>182.22</v>
      </c>
      <c r="BQ46" s="68">
        <v>25</v>
      </c>
      <c r="BR46" s="24"/>
    </row>
    <row r="47" spans="1:72" ht="17.399999999999999">
      <c r="B47" s="15" t="s">
        <v>26</v>
      </c>
      <c r="C47" s="16" t="s">
        <v>25</v>
      </c>
      <c r="D47" s="17">
        <f t="shared" ref="D47:BR47" si="3">D46/1000</f>
        <v>9.0900000000000009E-2</v>
      </c>
      <c r="E47" s="17">
        <f t="shared" si="3"/>
        <v>9.6000000000000002E-2</v>
      </c>
      <c r="F47" s="17">
        <f t="shared" si="3"/>
        <v>9.2999999999999999E-2</v>
      </c>
      <c r="G47" s="17">
        <f t="shared" si="3"/>
        <v>0.78</v>
      </c>
      <c r="H47" s="17">
        <f t="shared" si="3"/>
        <v>1.61</v>
      </c>
      <c r="I47" s="17">
        <f t="shared" si="3"/>
        <v>0.76</v>
      </c>
      <c r="J47" s="17">
        <f t="shared" si="3"/>
        <v>9.0569999999999998E-2</v>
      </c>
      <c r="K47" s="17">
        <f t="shared" si="3"/>
        <v>1.0388900000000001</v>
      </c>
      <c r="L47" s="17">
        <f t="shared" si="3"/>
        <v>0.25519999999999998</v>
      </c>
      <c r="M47" s="17">
        <f t="shared" si="3"/>
        <v>0.79600000000000004</v>
      </c>
      <c r="N47" s="17">
        <f t="shared" si="3"/>
        <v>0.12637999999999999</v>
      </c>
      <c r="O47" s="17">
        <f t="shared" si="3"/>
        <v>0.41608999999999996</v>
      </c>
      <c r="P47" s="17">
        <f t="shared" si="3"/>
        <v>0.63421000000000005</v>
      </c>
      <c r="Q47" s="17">
        <f t="shared" si="3"/>
        <v>0.50332999999999994</v>
      </c>
      <c r="R47" s="17">
        <f t="shared" si="3"/>
        <v>0</v>
      </c>
      <c r="S47" s="17">
        <f t="shared" si="3"/>
        <v>0</v>
      </c>
      <c r="T47" s="17">
        <f t="shared" si="3"/>
        <v>0</v>
      </c>
      <c r="U47" s="17">
        <f t="shared" si="3"/>
        <v>0.92</v>
      </c>
      <c r="V47" s="17">
        <f t="shared" si="3"/>
        <v>0.46410000000000001</v>
      </c>
      <c r="W47" s="17">
        <f>W46/1000</f>
        <v>0.249</v>
      </c>
      <c r="X47" s="17">
        <f t="shared" si="3"/>
        <v>8.6999999999999994E-3</v>
      </c>
      <c r="Y47" s="17">
        <f t="shared" si="3"/>
        <v>0</v>
      </c>
      <c r="Z47" s="17">
        <f t="shared" si="3"/>
        <v>0.41499999999999998</v>
      </c>
      <c r="AA47" s="17">
        <f t="shared" si="3"/>
        <v>0.41599999999999998</v>
      </c>
      <c r="AB47" s="17">
        <f t="shared" si="3"/>
        <v>0.35799999999999998</v>
      </c>
      <c r="AC47" s="17">
        <f t="shared" si="3"/>
        <v>0.28299999999999997</v>
      </c>
      <c r="AD47" s="17">
        <f t="shared" si="3"/>
        <v>0.14399999999999999</v>
      </c>
      <c r="AE47" s="17">
        <f t="shared" si="3"/>
        <v>0.66800000000000004</v>
      </c>
      <c r="AF47" s="17">
        <f t="shared" ref="AF47:AI47" si="4">AF46/1000</f>
        <v>0</v>
      </c>
      <c r="AG47" s="17">
        <f t="shared" si="4"/>
        <v>0.252</v>
      </c>
      <c r="AH47" s="17">
        <f t="shared" si="4"/>
        <v>0.34</v>
      </c>
      <c r="AI47" s="17">
        <f t="shared" si="4"/>
        <v>0.186</v>
      </c>
      <c r="AJ47" s="17">
        <f t="shared" si="3"/>
        <v>0.26363999999999999</v>
      </c>
      <c r="AK47" s="17">
        <f t="shared" si="3"/>
        <v>9.8000000000000004E-2</v>
      </c>
      <c r="AL47" s="17">
        <f t="shared" si="3"/>
        <v>6.7000000000000004E-2</v>
      </c>
      <c r="AM47" s="17">
        <f t="shared" si="3"/>
        <v>4.9399999999999999E-2</v>
      </c>
      <c r="AN47" s="17">
        <f t="shared" si="3"/>
        <v>0.24</v>
      </c>
      <c r="AO47" s="17">
        <f t="shared" si="3"/>
        <v>0.25800000000000001</v>
      </c>
      <c r="AP47" s="17">
        <f t="shared" si="3"/>
        <v>0</v>
      </c>
      <c r="AQ47" s="17">
        <f t="shared" si="3"/>
        <v>0.34599999999999997</v>
      </c>
      <c r="AR47" s="17">
        <f t="shared" si="3"/>
        <v>0</v>
      </c>
      <c r="AS47" s="17">
        <f t="shared" si="3"/>
        <v>0.28161000000000003</v>
      </c>
      <c r="AT47" s="17">
        <f t="shared" si="3"/>
        <v>8.7499999999999994E-2</v>
      </c>
      <c r="AU47" s="17">
        <f t="shared" si="3"/>
        <v>7.3999999999999996E-2</v>
      </c>
      <c r="AV47" s="17">
        <f t="shared" si="3"/>
        <v>6.4670000000000005E-2</v>
      </c>
      <c r="AW47" s="17">
        <f t="shared" si="3"/>
        <v>7.571E-2</v>
      </c>
      <c r="AX47" s="17">
        <f t="shared" si="3"/>
        <v>8.5709999999999995E-2</v>
      </c>
      <c r="AY47" s="17">
        <f t="shared" si="3"/>
        <v>5.8749999999999997E-2</v>
      </c>
      <c r="AZ47" s="17">
        <f t="shared" si="3"/>
        <v>9.5379999999999993E-2</v>
      </c>
      <c r="BA47" s="17">
        <f t="shared" si="3"/>
        <v>7.3999999999999996E-2</v>
      </c>
      <c r="BB47" s="17">
        <f t="shared" si="3"/>
        <v>6.5000000000000002E-2</v>
      </c>
      <c r="BC47" s="17">
        <f t="shared" si="3"/>
        <v>0.13933000000000001</v>
      </c>
      <c r="BD47" s="17">
        <f t="shared" si="3"/>
        <v>0.36199999999999999</v>
      </c>
      <c r="BE47" s="17">
        <f t="shared" si="3"/>
        <v>0.54900000000000004</v>
      </c>
      <c r="BF47" s="17">
        <f t="shared" si="3"/>
        <v>0.66600000000000004</v>
      </c>
      <c r="BG47" s="17">
        <f t="shared" si="3"/>
        <v>0.3</v>
      </c>
      <c r="BH47" s="17">
        <f t="shared" si="3"/>
        <v>0.57799999999999996</v>
      </c>
      <c r="BI47" s="17">
        <f t="shared" si="3"/>
        <v>0</v>
      </c>
      <c r="BJ47" s="17">
        <f t="shared" si="3"/>
        <v>8.4000000000000005E-2</v>
      </c>
      <c r="BK47" s="17">
        <f t="shared" si="3"/>
        <v>6.8000000000000005E-2</v>
      </c>
      <c r="BL47" s="17">
        <f t="shared" si="3"/>
        <v>7.9000000000000001E-2</v>
      </c>
      <c r="BM47" s="17">
        <f t="shared" si="3"/>
        <v>8.6999999999999994E-2</v>
      </c>
      <c r="BN47" s="17">
        <f t="shared" si="3"/>
        <v>0.109</v>
      </c>
      <c r="BO47" s="17">
        <f t="shared" si="3"/>
        <v>0.32900000000000001</v>
      </c>
      <c r="BP47" s="17">
        <f t="shared" si="3"/>
        <v>0.18221999999999999</v>
      </c>
      <c r="BQ47" s="17">
        <f t="shared" si="3"/>
        <v>2.5000000000000001E-2</v>
      </c>
      <c r="BR47" s="17">
        <f t="shared" si="3"/>
        <v>0</v>
      </c>
    </row>
    <row r="48" spans="1:72" ht="17.399999999999999">
      <c r="A48" s="25"/>
      <c r="B48" s="26" t="s">
        <v>27</v>
      </c>
      <c r="C48" s="98"/>
      <c r="D48" s="27">
        <f t="shared" ref="D48:AI48" si="5">D32*D46</f>
        <v>7.2720000000000002</v>
      </c>
      <c r="E48" s="27">
        <f t="shared" si="5"/>
        <v>4.8000000000000007</v>
      </c>
      <c r="F48" s="27">
        <f t="shared" si="5"/>
        <v>5.4870000000000001</v>
      </c>
      <c r="G48" s="27">
        <f t="shared" si="5"/>
        <v>0.78</v>
      </c>
      <c r="H48" s="27">
        <f t="shared" si="5"/>
        <v>0</v>
      </c>
      <c r="I48" s="27">
        <f t="shared" si="5"/>
        <v>1.52</v>
      </c>
      <c r="J48" s="27">
        <f t="shared" si="5"/>
        <v>22.823639999999997</v>
      </c>
      <c r="K48" s="27">
        <f t="shared" si="5"/>
        <v>18.700020000000002</v>
      </c>
      <c r="L48" s="27">
        <f t="shared" si="5"/>
        <v>1.7864</v>
      </c>
      <c r="M48" s="27">
        <f t="shared" si="5"/>
        <v>13.532000000000002</v>
      </c>
      <c r="N48" s="27">
        <f t="shared" si="5"/>
        <v>18.956999999999997</v>
      </c>
      <c r="O48" s="27">
        <f t="shared" si="5"/>
        <v>0</v>
      </c>
      <c r="P48" s="27">
        <f t="shared" si="5"/>
        <v>0</v>
      </c>
      <c r="Q48" s="27">
        <f t="shared" si="5"/>
        <v>0</v>
      </c>
      <c r="R48" s="27">
        <f t="shared" si="5"/>
        <v>0</v>
      </c>
      <c r="S48" s="27">
        <f t="shared" si="5"/>
        <v>0</v>
      </c>
      <c r="T48" s="27">
        <f t="shared" si="5"/>
        <v>0</v>
      </c>
      <c r="U48" s="27">
        <f t="shared" si="5"/>
        <v>0</v>
      </c>
      <c r="V48" s="27">
        <f t="shared" si="5"/>
        <v>0</v>
      </c>
      <c r="W48" s="27">
        <f t="shared" si="5"/>
        <v>0</v>
      </c>
      <c r="X48" s="27">
        <f t="shared" si="5"/>
        <v>2.1749999999999998</v>
      </c>
      <c r="Y48" s="27">
        <f t="shared" si="5"/>
        <v>0</v>
      </c>
      <c r="Z48" s="27">
        <f t="shared" si="5"/>
        <v>0</v>
      </c>
      <c r="AA48" s="27">
        <f t="shared" si="5"/>
        <v>0</v>
      </c>
      <c r="AB48" s="27">
        <f t="shared" si="5"/>
        <v>0</v>
      </c>
      <c r="AC48" s="27">
        <f t="shared" si="5"/>
        <v>0</v>
      </c>
      <c r="AD48" s="27">
        <f t="shared" si="5"/>
        <v>0</v>
      </c>
      <c r="AE48" s="27">
        <f t="shared" si="5"/>
        <v>0</v>
      </c>
      <c r="AF48" s="27">
        <f t="shared" si="5"/>
        <v>0</v>
      </c>
      <c r="AG48" s="27">
        <f t="shared" si="5"/>
        <v>0</v>
      </c>
      <c r="AH48" s="27">
        <f t="shared" si="5"/>
        <v>6.1199999999999992</v>
      </c>
      <c r="AI48" s="27">
        <f t="shared" si="5"/>
        <v>0</v>
      </c>
      <c r="AJ48" s="27">
        <f t="shared" ref="AJ48:BR48" si="6">AJ32*AJ46</f>
        <v>0</v>
      </c>
      <c r="AK48" s="27">
        <f t="shared" si="6"/>
        <v>0</v>
      </c>
      <c r="AL48" s="27">
        <f t="shared" si="6"/>
        <v>0</v>
      </c>
      <c r="AM48" s="27">
        <f t="shared" si="6"/>
        <v>0</v>
      </c>
      <c r="AN48" s="27">
        <f t="shared" si="6"/>
        <v>0</v>
      </c>
      <c r="AO48" s="27">
        <f t="shared" si="6"/>
        <v>0</v>
      </c>
      <c r="AP48" s="27">
        <f t="shared" si="6"/>
        <v>0</v>
      </c>
      <c r="AQ48" s="27">
        <f t="shared" si="6"/>
        <v>10.379999999999999</v>
      </c>
      <c r="AR48" s="27">
        <f t="shared" si="6"/>
        <v>0</v>
      </c>
      <c r="AS48" s="27">
        <f t="shared" si="6"/>
        <v>0</v>
      </c>
      <c r="AT48" s="27">
        <f t="shared" si="6"/>
        <v>0</v>
      </c>
      <c r="AU48" s="27">
        <f t="shared" si="6"/>
        <v>0</v>
      </c>
      <c r="AV48" s="27">
        <f t="shared" si="6"/>
        <v>0</v>
      </c>
      <c r="AW48" s="27">
        <f t="shared" si="6"/>
        <v>0</v>
      </c>
      <c r="AX48" s="27">
        <f t="shared" si="6"/>
        <v>0</v>
      </c>
      <c r="AY48" s="27">
        <f t="shared" si="6"/>
        <v>0</v>
      </c>
      <c r="AZ48" s="27">
        <f t="shared" si="6"/>
        <v>0</v>
      </c>
      <c r="BA48" s="27">
        <f t="shared" si="6"/>
        <v>1.1839999999999999</v>
      </c>
      <c r="BB48" s="27">
        <f t="shared" si="6"/>
        <v>1.625</v>
      </c>
      <c r="BC48" s="27">
        <f t="shared" si="6"/>
        <v>3.0652600000000003</v>
      </c>
      <c r="BD48" s="27">
        <f t="shared" si="6"/>
        <v>0</v>
      </c>
      <c r="BE48" s="27">
        <f t="shared" si="6"/>
        <v>0</v>
      </c>
      <c r="BF48" s="27">
        <f t="shared" si="6"/>
        <v>11.988</v>
      </c>
      <c r="BG48" s="27">
        <f t="shared" si="6"/>
        <v>15</v>
      </c>
      <c r="BH48" s="27">
        <f t="shared" si="6"/>
        <v>0</v>
      </c>
      <c r="BI48" s="27">
        <f t="shared" si="6"/>
        <v>0</v>
      </c>
      <c r="BJ48" s="27">
        <f t="shared" si="6"/>
        <v>16.548000000000002</v>
      </c>
      <c r="BK48" s="27">
        <f t="shared" si="6"/>
        <v>1.36</v>
      </c>
      <c r="BL48" s="27">
        <f t="shared" si="6"/>
        <v>4.8979999999999997</v>
      </c>
      <c r="BM48" s="27">
        <f t="shared" si="6"/>
        <v>2.1750000000000003</v>
      </c>
      <c r="BN48" s="27">
        <f t="shared" si="6"/>
        <v>5.45</v>
      </c>
      <c r="BO48" s="27">
        <f t="shared" si="6"/>
        <v>0</v>
      </c>
      <c r="BP48" s="27">
        <f t="shared" si="6"/>
        <v>1.0933200000000001</v>
      </c>
      <c r="BQ48" s="27">
        <f t="shared" si="6"/>
        <v>0.15</v>
      </c>
      <c r="BR48" s="27">
        <f t="shared" si="6"/>
        <v>0</v>
      </c>
      <c r="BS48" s="28">
        <f>SUM(D48:BQ48)</f>
        <v>178.86964</v>
      </c>
      <c r="BT48" s="29">
        <f>BS48/$C$10</f>
        <v>178.86964</v>
      </c>
    </row>
    <row r="49" spans="1:72" ht="17.399999999999999">
      <c r="A49" s="25"/>
      <c r="B49" s="26" t="s">
        <v>28</v>
      </c>
      <c r="C49" s="98"/>
      <c r="D49" s="27">
        <f t="shared" ref="D49:AI49" si="7">D32*D46</f>
        <v>7.2720000000000002</v>
      </c>
      <c r="E49" s="27">
        <f t="shared" si="7"/>
        <v>4.8000000000000007</v>
      </c>
      <c r="F49" s="27">
        <f t="shared" si="7"/>
        <v>5.4870000000000001</v>
      </c>
      <c r="G49" s="27">
        <f t="shared" si="7"/>
        <v>0.78</v>
      </c>
      <c r="H49" s="27">
        <f t="shared" si="7"/>
        <v>0</v>
      </c>
      <c r="I49" s="27">
        <f t="shared" si="7"/>
        <v>1.52</v>
      </c>
      <c r="J49" s="27">
        <f t="shared" si="7"/>
        <v>22.823639999999997</v>
      </c>
      <c r="K49" s="27">
        <f t="shared" si="7"/>
        <v>18.700020000000002</v>
      </c>
      <c r="L49" s="27">
        <f t="shared" si="7"/>
        <v>1.7864</v>
      </c>
      <c r="M49" s="27">
        <f t="shared" si="7"/>
        <v>13.532000000000002</v>
      </c>
      <c r="N49" s="27">
        <f t="shared" si="7"/>
        <v>18.956999999999997</v>
      </c>
      <c r="O49" s="27">
        <f t="shared" si="7"/>
        <v>0</v>
      </c>
      <c r="P49" s="27">
        <f t="shared" si="7"/>
        <v>0</v>
      </c>
      <c r="Q49" s="27">
        <f t="shared" si="7"/>
        <v>0</v>
      </c>
      <c r="R49" s="27">
        <f t="shared" si="7"/>
        <v>0</v>
      </c>
      <c r="S49" s="27">
        <f t="shared" si="7"/>
        <v>0</v>
      </c>
      <c r="T49" s="27">
        <f t="shared" si="7"/>
        <v>0</v>
      </c>
      <c r="U49" s="27">
        <f t="shared" si="7"/>
        <v>0</v>
      </c>
      <c r="V49" s="27">
        <f t="shared" si="7"/>
        <v>0</v>
      </c>
      <c r="W49" s="27">
        <f t="shared" si="7"/>
        <v>0</v>
      </c>
      <c r="X49" s="27">
        <f t="shared" si="7"/>
        <v>2.1749999999999998</v>
      </c>
      <c r="Y49" s="27">
        <f t="shared" si="7"/>
        <v>0</v>
      </c>
      <c r="Z49" s="27">
        <f t="shared" si="7"/>
        <v>0</v>
      </c>
      <c r="AA49" s="27">
        <f t="shared" si="7"/>
        <v>0</v>
      </c>
      <c r="AB49" s="27">
        <f t="shared" si="7"/>
        <v>0</v>
      </c>
      <c r="AC49" s="27">
        <f t="shared" si="7"/>
        <v>0</v>
      </c>
      <c r="AD49" s="27">
        <f t="shared" si="7"/>
        <v>0</v>
      </c>
      <c r="AE49" s="27">
        <f t="shared" si="7"/>
        <v>0</v>
      </c>
      <c r="AF49" s="27">
        <f t="shared" si="7"/>
        <v>0</v>
      </c>
      <c r="AG49" s="27">
        <f t="shared" si="7"/>
        <v>0</v>
      </c>
      <c r="AH49" s="27">
        <f t="shared" si="7"/>
        <v>6.1199999999999992</v>
      </c>
      <c r="AI49" s="27">
        <f t="shared" si="7"/>
        <v>0</v>
      </c>
      <c r="AJ49" s="27">
        <f t="shared" ref="AJ49:BR49" si="8">AJ32*AJ46</f>
        <v>0</v>
      </c>
      <c r="AK49" s="27">
        <f t="shared" si="8"/>
        <v>0</v>
      </c>
      <c r="AL49" s="27">
        <f t="shared" si="8"/>
        <v>0</v>
      </c>
      <c r="AM49" s="27">
        <f t="shared" si="8"/>
        <v>0</v>
      </c>
      <c r="AN49" s="27">
        <f t="shared" si="8"/>
        <v>0</v>
      </c>
      <c r="AO49" s="27">
        <f t="shared" si="8"/>
        <v>0</v>
      </c>
      <c r="AP49" s="27">
        <f t="shared" si="8"/>
        <v>0</v>
      </c>
      <c r="AQ49" s="27">
        <f t="shared" si="8"/>
        <v>10.379999999999999</v>
      </c>
      <c r="AR49" s="27">
        <f t="shared" si="8"/>
        <v>0</v>
      </c>
      <c r="AS49" s="27">
        <f t="shared" si="8"/>
        <v>0</v>
      </c>
      <c r="AT49" s="27">
        <f t="shared" si="8"/>
        <v>0</v>
      </c>
      <c r="AU49" s="27">
        <f t="shared" si="8"/>
        <v>0</v>
      </c>
      <c r="AV49" s="27">
        <f t="shared" si="8"/>
        <v>0</v>
      </c>
      <c r="AW49" s="27">
        <f t="shared" si="8"/>
        <v>0</v>
      </c>
      <c r="AX49" s="27">
        <f t="shared" si="8"/>
        <v>0</v>
      </c>
      <c r="AY49" s="27">
        <f t="shared" si="8"/>
        <v>0</v>
      </c>
      <c r="AZ49" s="27">
        <f t="shared" si="8"/>
        <v>0</v>
      </c>
      <c r="BA49" s="27">
        <f t="shared" si="8"/>
        <v>1.1839999999999999</v>
      </c>
      <c r="BB49" s="27">
        <f t="shared" si="8"/>
        <v>1.625</v>
      </c>
      <c r="BC49" s="27">
        <f t="shared" si="8"/>
        <v>3.0652600000000003</v>
      </c>
      <c r="BD49" s="27">
        <f t="shared" si="8"/>
        <v>0</v>
      </c>
      <c r="BE49" s="27">
        <f t="shared" si="8"/>
        <v>0</v>
      </c>
      <c r="BF49" s="27">
        <f t="shared" si="8"/>
        <v>11.988</v>
      </c>
      <c r="BG49" s="27">
        <f t="shared" si="8"/>
        <v>15</v>
      </c>
      <c r="BH49" s="27">
        <f t="shared" si="8"/>
        <v>0</v>
      </c>
      <c r="BI49" s="27">
        <f t="shared" si="8"/>
        <v>0</v>
      </c>
      <c r="BJ49" s="27">
        <f t="shared" si="8"/>
        <v>16.548000000000002</v>
      </c>
      <c r="BK49" s="27">
        <f t="shared" si="8"/>
        <v>1.36</v>
      </c>
      <c r="BL49" s="27">
        <f t="shared" si="8"/>
        <v>4.8979999999999997</v>
      </c>
      <c r="BM49" s="27">
        <f t="shared" si="8"/>
        <v>2.1750000000000003</v>
      </c>
      <c r="BN49" s="27">
        <f t="shared" si="8"/>
        <v>5.45</v>
      </c>
      <c r="BO49" s="27">
        <f t="shared" si="8"/>
        <v>0</v>
      </c>
      <c r="BP49" s="27">
        <f t="shared" si="8"/>
        <v>1.0933200000000001</v>
      </c>
      <c r="BQ49" s="27">
        <f t="shared" si="8"/>
        <v>0.15</v>
      </c>
      <c r="BR49" s="27">
        <f t="shared" si="8"/>
        <v>0</v>
      </c>
      <c r="BS49" s="28">
        <f>SUM(D49:BQ49)</f>
        <v>178.86964</v>
      </c>
      <c r="BT49" s="29">
        <f>BS49/$C$10</f>
        <v>178.86964</v>
      </c>
    </row>
    <row r="50" spans="1:72">
      <c r="A50" s="30"/>
      <c r="B50" s="30" t="s">
        <v>29</v>
      </c>
      <c r="D50" s="31">
        <f t="shared" ref="D50:BR50" si="9">D67+D84+D100+D116</f>
        <v>7.2720000000000002</v>
      </c>
      <c r="E50" s="31">
        <f t="shared" si="9"/>
        <v>4.8000000000000007</v>
      </c>
      <c r="F50" s="31">
        <f t="shared" si="9"/>
        <v>5.4870000000000001</v>
      </c>
      <c r="G50" s="31">
        <f t="shared" si="9"/>
        <v>0.46799999999999997</v>
      </c>
      <c r="H50" s="31">
        <f t="shared" si="9"/>
        <v>0</v>
      </c>
      <c r="I50" s="31">
        <f t="shared" si="9"/>
        <v>1.8239999999999998</v>
      </c>
      <c r="J50" s="31">
        <f t="shared" si="9"/>
        <v>22.823639999999997</v>
      </c>
      <c r="K50" s="31">
        <f t="shared" si="9"/>
        <v>18.700020000000002</v>
      </c>
      <c r="L50" s="31">
        <f t="shared" si="9"/>
        <v>1.7864</v>
      </c>
      <c r="M50" s="31">
        <f t="shared" si="9"/>
        <v>13.134</v>
      </c>
      <c r="N50" s="31">
        <f t="shared" si="9"/>
        <v>18.956999999999997</v>
      </c>
      <c r="O50" s="31">
        <f t="shared" si="9"/>
        <v>0</v>
      </c>
      <c r="P50" s="31">
        <f t="shared" si="9"/>
        <v>0</v>
      </c>
      <c r="Q50" s="31">
        <f t="shared" si="9"/>
        <v>0</v>
      </c>
      <c r="R50" s="31">
        <f t="shared" si="9"/>
        <v>0</v>
      </c>
      <c r="S50" s="31">
        <f t="shared" si="9"/>
        <v>0</v>
      </c>
      <c r="T50" s="31">
        <f t="shared" si="9"/>
        <v>0</v>
      </c>
      <c r="U50" s="31">
        <f t="shared" si="9"/>
        <v>0</v>
      </c>
      <c r="V50" s="31">
        <f t="shared" si="9"/>
        <v>0</v>
      </c>
      <c r="W50" s="31">
        <f t="shared" si="9"/>
        <v>0</v>
      </c>
      <c r="X50" s="31">
        <f t="shared" si="9"/>
        <v>2.1749999999999998</v>
      </c>
      <c r="Y50" s="31">
        <f t="shared" si="9"/>
        <v>0</v>
      </c>
      <c r="Z50" s="31">
        <f t="shared" si="9"/>
        <v>0</v>
      </c>
      <c r="AA50" s="31">
        <f t="shared" si="9"/>
        <v>0</v>
      </c>
      <c r="AB50" s="31">
        <f t="shared" si="9"/>
        <v>0</v>
      </c>
      <c r="AC50" s="31">
        <f t="shared" si="9"/>
        <v>0</v>
      </c>
      <c r="AD50" s="31">
        <f t="shared" si="9"/>
        <v>0</v>
      </c>
      <c r="AE50" s="31">
        <f t="shared" si="9"/>
        <v>0</v>
      </c>
      <c r="AF50" s="31">
        <f t="shared" ref="AF50:AI50" si="10">AF67+AF84+AF100+AF116</f>
        <v>0</v>
      </c>
      <c r="AG50" s="31">
        <f t="shared" si="10"/>
        <v>0</v>
      </c>
      <c r="AH50" s="31">
        <f t="shared" si="10"/>
        <v>6.1199999999999992</v>
      </c>
      <c r="AI50" s="31">
        <f t="shared" si="10"/>
        <v>0</v>
      </c>
      <c r="AJ50" s="31">
        <f t="shared" si="9"/>
        <v>0</v>
      </c>
      <c r="AK50" s="31">
        <f t="shared" si="9"/>
        <v>0</v>
      </c>
      <c r="AL50" s="31">
        <f t="shared" si="9"/>
        <v>0</v>
      </c>
      <c r="AM50" s="31">
        <f t="shared" si="9"/>
        <v>0</v>
      </c>
      <c r="AN50" s="31">
        <f t="shared" si="9"/>
        <v>0</v>
      </c>
      <c r="AO50" s="31">
        <f t="shared" si="9"/>
        <v>0</v>
      </c>
      <c r="AP50" s="31">
        <f t="shared" si="9"/>
        <v>0</v>
      </c>
      <c r="AQ50" s="31">
        <f t="shared" si="9"/>
        <v>10.379999999999999</v>
      </c>
      <c r="AR50" s="31">
        <f t="shared" si="9"/>
        <v>0</v>
      </c>
      <c r="AS50" s="31">
        <f t="shared" si="9"/>
        <v>0</v>
      </c>
      <c r="AT50" s="31">
        <f t="shared" si="9"/>
        <v>0</v>
      </c>
      <c r="AU50" s="31">
        <f t="shared" si="9"/>
        <v>0</v>
      </c>
      <c r="AV50" s="31">
        <f t="shared" si="9"/>
        <v>0</v>
      </c>
      <c r="AW50" s="31">
        <f t="shared" si="9"/>
        <v>0</v>
      </c>
      <c r="AX50" s="31">
        <f t="shared" si="9"/>
        <v>0</v>
      </c>
      <c r="AY50" s="31">
        <f t="shared" si="9"/>
        <v>0</v>
      </c>
      <c r="AZ50" s="31">
        <f t="shared" si="9"/>
        <v>0</v>
      </c>
      <c r="BA50" s="31">
        <f t="shared" si="9"/>
        <v>1.1839999999999999</v>
      </c>
      <c r="BB50" s="31">
        <f t="shared" si="9"/>
        <v>1.625</v>
      </c>
      <c r="BC50" s="31">
        <f t="shared" si="9"/>
        <v>3.0652600000000003</v>
      </c>
      <c r="BD50" s="31">
        <f t="shared" si="9"/>
        <v>0</v>
      </c>
      <c r="BE50" s="31">
        <f t="shared" si="9"/>
        <v>0</v>
      </c>
      <c r="BF50" s="31">
        <f t="shared" si="9"/>
        <v>11.988</v>
      </c>
      <c r="BG50" s="31">
        <f t="shared" si="9"/>
        <v>15</v>
      </c>
      <c r="BH50" s="31">
        <f t="shared" si="9"/>
        <v>0</v>
      </c>
      <c r="BI50" s="31">
        <f t="shared" si="9"/>
        <v>0</v>
      </c>
      <c r="BJ50" s="31">
        <f t="shared" si="9"/>
        <v>16.548000000000002</v>
      </c>
      <c r="BK50" s="31">
        <f t="shared" si="9"/>
        <v>1.3464</v>
      </c>
      <c r="BL50" s="31">
        <f t="shared" si="9"/>
        <v>4.9295999999999998</v>
      </c>
      <c r="BM50" s="31">
        <f t="shared" si="9"/>
        <v>2.1750000000000003</v>
      </c>
      <c r="BN50" s="31">
        <f t="shared" si="9"/>
        <v>5.45</v>
      </c>
      <c r="BO50" s="31">
        <f t="shared" si="9"/>
        <v>0</v>
      </c>
      <c r="BP50" s="31">
        <f t="shared" si="9"/>
        <v>1.0933200000000001</v>
      </c>
      <c r="BQ50" s="31">
        <f t="shared" si="9"/>
        <v>0.15000000000000002</v>
      </c>
      <c r="BR50" s="31">
        <f t="shared" si="9"/>
        <v>0</v>
      </c>
      <c r="BT50" s="32">
        <f>BT66+BT83+BT99+BT115</f>
        <v>178.48164</v>
      </c>
    </row>
    <row r="51" spans="1:72">
      <c r="A51" s="30"/>
      <c r="B51" s="30" t="s">
        <v>30</v>
      </c>
    </row>
    <row r="53" spans="1:72">
      <c r="K53" t="s">
        <v>0</v>
      </c>
      <c r="Y53" t="s">
        <v>32</v>
      </c>
    </row>
    <row r="54" spans="1:72" ht="15" customHeight="1">
      <c r="A54" s="87"/>
      <c r="B54" s="2" t="s">
        <v>1</v>
      </c>
      <c r="C54" s="89" t="s">
        <v>2</v>
      </c>
      <c r="D54" s="89" t="str">
        <f>D8</f>
        <v>Хлеб пшеничный</v>
      </c>
      <c r="E54" s="89" t="str">
        <f>E8</f>
        <v>Хлеб ржано-пшеничный</v>
      </c>
      <c r="F54" s="89" t="str">
        <f>F8</f>
        <v>Сахар</v>
      </c>
      <c r="G54" s="89" t="str">
        <f>G8</f>
        <v>Чай</v>
      </c>
      <c r="H54" s="64"/>
      <c r="I54" s="89" t="str">
        <f>I8</f>
        <v>Кофейный напиток</v>
      </c>
      <c r="J54" s="89" t="str">
        <f>J8</f>
        <v>Молоко 2,5%</v>
      </c>
      <c r="K54" s="89" t="str">
        <f>K8</f>
        <v>Масло сливочное</v>
      </c>
      <c r="L54" s="89" t="str">
        <f>L8</f>
        <v>Сметана 15%</v>
      </c>
      <c r="M54" s="89" t="str">
        <f t="shared" ref="M54:W54" si="11">M8</f>
        <v>Молоко сухое</v>
      </c>
      <c r="N54" s="89" t="str">
        <f t="shared" si="11"/>
        <v>Снежок 2,5 %</v>
      </c>
      <c r="O54" s="89" t="str">
        <f t="shared" si="11"/>
        <v>Творог 5%</v>
      </c>
      <c r="P54" s="89" t="str">
        <f t="shared" si="11"/>
        <v>Молоко сгущенное</v>
      </c>
      <c r="Q54" s="89" t="str">
        <f t="shared" si="11"/>
        <v xml:space="preserve">Джем Сава </v>
      </c>
      <c r="R54" s="89" t="str">
        <f t="shared" si="11"/>
        <v>Сыр</v>
      </c>
      <c r="S54" s="89" t="str">
        <f t="shared" si="11"/>
        <v>Зеленый горошек</v>
      </c>
      <c r="T54" s="89" t="str">
        <f t="shared" si="11"/>
        <v>Кукуруза консервирован.</v>
      </c>
      <c r="U54" s="89" t="str">
        <f t="shared" si="11"/>
        <v>Консервы рыбные</v>
      </c>
      <c r="V54" s="89" t="str">
        <f t="shared" si="11"/>
        <v>Огурцы консервирован.</v>
      </c>
      <c r="W54" s="89" t="str">
        <f t="shared" si="11"/>
        <v>Огурцы свежие</v>
      </c>
      <c r="X54" s="89" t="str">
        <f>X8</f>
        <v>Яйцо</v>
      </c>
      <c r="Y54" s="89" t="str">
        <f>Y8</f>
        <v>Икра кабачковая</v>
      </c>
      <c r="Z54" s="89" t="str">
        <f t="shared" ref="Z54:AB54" si="12">Z8</f>
        <v>Изюм</v>
      </c>
      <c r="AA54" s="89" t="str">
        <f t="shared" si="12"/>
        <v>Курага</v>
      </c>
      <c r="AB54" s="89" t="str">
        <f t="shared" si="12"/>
        <v>Чернослив</v>
      </c>
      <c r="AC54" s="89" t="str">
        <f>AC8</f>
        <v>Шиповник</v>
      </c>
      <c r="AD54" s="89" t="str">
        <f t="shared" ref="AD54:AI54" si="13">AD8</f>
        <v>Сухофрукты</v>
      </c>
      <c r="AE54" s="89" t="str">
        <f t="shared" si="13"/>
        <v>Ягода свежемороженная</v>
      </c>
      <c r="AF54" s="89" t="str">
        <f t="shared" si="13"/>
        <v>Апельсин</v>
      </c>
      <c r="AG54" s="89" t="str">
        <f t="shared" si="13"/>
        <v>Банан</v>
      </c>
      <c r="AH54" s="89" t="str">
        <f t="shared" si="13"/>
        <v>Лимон</v>
      </c>
      <c r="AI54" s="89" t="str">
        <f t="shared" si="13"/>
        <v>Яблоко</v>
      </c>
      <c r="AJ54" s="89" t="str">
        <f t="shared" ref="AJ54:BR54" si="14">AJ8</f>
        <v>Кисель</v>
      </c>
      <c r="AK54" s="89" t="str">
        <f t="shared" si="14"/>
        <v xml:space="preserve">Сок </v>
      </c>
      <c r="AL54" s="89" t="str">
        <f t="shared" si="14"/>
        <v>Макаронные изделия</v>
      </c>
      <c r="AM54" s="89" t="str">
        <f t="shared" si="14"/>
        <v>Мука</v>
      </c>
      <c r="AN54" s="89" t="str">
        <f t="shared" si="14"/>
        <v>Дрожжи</v>
      </c>
      <c r="AO54" s="89" t="str">
        <f t="shared" si="14"/>
        <v>Печенье</v>
      </c>
      <c r="AP54" s="89" t="str">
        <f t="shared" si="14"/>
        <v>Пряники</v>
      </c>
      <c r="AQ54" s="89" t="str">
        <f t="shared" si="14"/>
        <v>Вафли</v>
      </c>
      <c r="AR54" s="89" t="str">
        <f t="shared" si="14"/>
        <v>Конфеты</v>
      </c>
      <c r="AS54" s="89" t="str">
        <f t="shared" si="14"/>
        <v>Повидло Сава</v>
      </c>
      <c r="AT54" s="89" t="str">
        <f t="shared" si="14"/>
        <v>Крупа геркулес</v>
      </c>
      <c r="AU54" s="89" t="str">
        <f t="shared" si="14"/>
        <v>Крупа горох</v>
      </c>
      <c r="AV54" s="89" t="str">
        <f t="shared" si="14"/>
        <v>Крупа гречневая</v>
      </c>
      <c r="AW54" s="89" t="str">
        <f t="shared" si="14"/>
        <v>Крупа кукурузная</v>
      </c>
      <c r="AX54" s="89" t="str">
        <f t="shared" si="14"/>
        <v>Крупа манная</v>
      </c>
      <c r="AY54" s="89" t="str">
        <f t="shared" si="14"/>
        <v>Крупа перловая</v>
      </c>
      <c r="AZ54" s="89" t="str">
        <f t="shared" si="14"/>
        <v>Крупа пшеничная</v>
      </c>
      <c r="BA54" s="89" t="str">
        <f t="shared" si="14"/>
        <v>Крупа пшено</v>
      </c>
      <c r="BB54" s="89" t="str">
        <f t="shared" si="14"/>
        <v>Крупа ячневая</v>
      </c>
      <c r="BC54" s="89" t="str">
        <f t="shared" si="14"/>
        <v>Рис</v>
      </c>
      <c r="BD54" s="89" t="str">
        <f t="shared" si="14"/>
        <v>Цыпленок бройлер</v>
      </c>
      <c r="BE54" s="89" t="str">
        <f t="shared" si="14"/>
        <v>Филе куриное</v>
      </c>
      <c r="BF54" s="89" t="str">
        <f t="shared" si="14"/>
        <v>Фарш говяжий</v>
      </c>
      <c r="BG54" s="89" t="str">
        <f t="shared" si="14"/>
        <v>Печень куриная</v>
      </c>
      <c r="BH54" s="89" t="str">
        <f t="shared" si="14"/>
        <v>Филе минтая</v>
      </c>
      <c r="BI54" s="89" t="str">
        <f t="shared" si="14"/>
        <v>Филе сельди слабосол.</v>
      </c>
      <c r="BJ54" s="89" t="str">
        <f t="shared" si="14"/>
        <v>Картофель</v>
      </c>
      <c r="BK54" s="89" t="str">
        <f t="shared" si="14"/>
        <v>Морковь</v>
      </c>
      <c r="BL54" s="89" t="str">
        <f t="shared" si="14"/>
        <v>Лук</v>
      </c>
      <c r="BM54" s="89" t="str">
        <f t="shared" si="14"/>
        <v>Капуста</v>
      </c>
      <c r="BN54" s="89" t="str">
        <f t="shared" si="14"/>
        <v>Свекла</v>
      </c>
      <c r="BO54" s="89" t="str">
        <f t="shared" si="14"/>
        <v>Томатная паста</v>
      </c>
      <c r="BP54" s="89" t="str">
        <f t="shared" si="14"/>
        <v>Масло растительное</v>
      </c>
      <c r="BQ54" s="89" t="str">
        <f t="shared" si="14"/>
        <v>Соль</v>
      </c>
      <c r="BR54" s="89" t="str">
        <f t="shared" si="14"/>
        <v>Аскорбиновая кислота</v>
      </c>
      <c r="BS54" s="99" t="s">
        <v>3</v>
      </c>
      <c r="BT54" s="99" t="s">
        <v>4</v>
      </c>
    </row>
    <row r="55" spans="1:72" ht="29.25" customHeight="1">
      <c r="A55" s="88"/>
      <c r="B55" s="3" t="s">
        <v>5</v>
      </c>
      <c r="C55" s="90"/>
      <c r="D55" s="90"/>
      <c r="E55" s="90"/>
      <c r="F55" s="90"/>
      <c r="G55" s="90"/>
      <c r="H55" s="65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100"/>
      <c r="BT55" s="100"/>
    </row>
    <row r="56" spans="1:72" ht="15" customHeight="1">
      <c r="A56" s="101" t="s">
        <v>6</v>
      </c>
      <c r="B56" s="4" t="str">
        <f>B10</f>
        <v>Ячневая каша молочная</v>
      </c>
      <c r="C56" s="93">
        <f>$F$7</f>
        <v>1</v>
      </c>
      <c r="D56" s="4">
        <f t="shared" ref="D56:BR60" si="15">D10</f>
        <v>0</v>
      </c>
      <c r="E56" s="4">
        <f t="shared" si="15"/>
        <v>0</v>
      </c>
      <c r="F56" s="4">
        <f t="shared" si="15"/>
        <v>5.0000000000000001E-3</v>
      </c>
      <c r="G56" s="4">
        <f t="shared" si="15"/>
        <v>0</v>
      </c>
      <c r="H56" s="4">
        <f t="shared" si="15"/>
        <v>0</v>
      </c>
      <c r="I56" s="4">
        <f t="shared" si="15"/>
        <v>0</v>
      </c>
      <c r="J56" s="4">
        <f t="shared" si="15"/>
        <v>0</v>
      </c>
      <c r="K56" s="4">
        <f t="shared" si="15"/>
        <v>3.0000000000000001E-3</v>
      </c>
      <c r="L56" s="4">
        <f t="shared" si="15"/>
        <v>0</v>
      </c>
      <c r="M56" s="4">
        <f t="shared" si="15"/>
        <v>1.6500000000000001E-2</v>
      </c>
      <c r="N56" s="4">
        <f t="shared" si="15"/>
        <v>0</v>
      </c>
      <c r="O56" s="4">
        <f t="shared" si="15"/>
        <v>0</v>
      </c>
      <c r="P56" s="4">
        <f t="shared" si="15"/>
        <v>0</v>
      </c>
      <c r="Q56" s="4">
        <f t="shared" si="15"/>
        <v>0</v>
      </c>
      <c r="R56" s="4">
        <f t="shared" si="15"/>
        <v>0</v>
      </c>
      <c r="S56" s="4">
        <f t="shared" si="15"/>
        <v>0</v>
      </c>
      <c r="T56" s="4">
        <f t="shared" si="15"/>
        <v>0</v>
      </c>
      <c r="U56" s="4">
        <f t="shared" si="15"/>
        <v>0</v>
      </c>
      <c r="V56" s="4">
        <f t="shared" si="15"/>
        <v>0</v>
      </c>
      <c r="W56" s="4">
        <f>W10</f>
        <v>0</v>
      </c>
      <c r="X56" s="4">
        <f t="shared" si="15"/>
        <v>0</v>
      </c>
      <c r="Y56" s="4">
        <f t="shared" si="15"/>
        <v>0</v>
      </c>
      <c r="Z56" s="4">
        <f t="shared" si="15"/>
        <v>0</v>
      </c>
      <c r="AA56" s="4">
        <f t="shared" si="15"/>
        <v>0</v>
      </c>
      <c r="AB56" s="4">
        <f t="shared" si="15"/>
        <v>0</v>
      </c>
      <c r="AC56" s="4">
        <f t="shared" si="15"/>
        <v>0</v>
      </c>
      <c r="AD56" s="4">
        <f t="shared" si="15"/>
        <v>0</v>
      </c>
      <c r="AE56" s="4">
        <f t="shared" si="15"/>
        <v>0</v>
      </c>
      <c r="AF56" s="4">
        <f t="shared" ref="AF56:AI59" si="16">AF10</f>
        <v>0</v>
      </c>
      <c r="AG56" s="4">
        <f t="shared" si="16"/>
        <v>0</v>
      </c>
      <c r="AH56" s="4">
        <f t="shared" si="16"/>
        <v>0</v>
      </c>
      <c r="AI56" s="4">
        <f t="shared" si="16"/>
        <v>0</v>
      </c>
      <c r="AJ56" s="4">
        <f t="shared" si="15"/>
        <v>0</v>
      </c>
      <c r="AK56" s="4">
        <f t="shared" si="15"/>
        <v>0</v>
      </c>
      <c r="AL56" s="4">
        <f t="shared" si="15"/>
        <v>0</v>
      </c>
      <c r="AM56" s="4">
        <f t="shared" si="15"/>
        <v>0</v>
      </c>
      <c r="AN56" s="4">
        <f t="shared" si="15"/>
        <v>0</v>
      </c>
      <c r="AO56" s="4">
        <f t="shared" si="15"/>
        <v>0</v>
      </c>
      <c r="AP56" s="4">
        <f t="shared" si="15"/>
        <v>0</v>
      </c>
      <c r="AQ56" s="4">
        <f t="shared" si="15"/>
        <v>0</v>
      </c>
      <c r="AR56" s="4">
        <f t="shared" si="15"/>
        <v>0</v>
      </c>
      <c r="AS56" s="4">
        <f t="shared" si="15"/>
        <v>0</v>
      </c>
      <c r="AT56" s="4">
        <f t="shared" si="15"/>
        <v>0</v>
      </c>
      <c r="AU56" s="4">
        <f t="shared" si="15"/>
        <v>0</v>
      </c>
      <c r="AV56" s="4">
        <f t="shared" si="15"/>
        <v>0</v>
      </c>
      <c r="AW56" s="4">
        <f t="shared" si="15"/>
        <v>0</v>
      </c>
      <c r="AX56" s="4">
        <f t="shared" si="15"/>
        <v>0</v>
      </c>
      <c r="AY56" s="4">
        <f t="shared" si="15"/>
        <v>0</v>
      </c>
      <c r="AZ56" s="4">
        <f t="shared" si="15"/>
        <v>0</v>
      </c>
      <c r="BA56" s="4">
        <f t="shared" si="15"/>
        <v>0</v>
      </c>
      <c r="BB56" s="4">
        <f t="shared" si="15"/>
        <v>2.5000000000000001E-2</v>
      </c>
      <c r="BC56" s="4">
        <f t="shared" si="15"/>
        <v>0</v>
      </c>
      <c r="BD56" s="4">
        <f t="shared" si="15"/>
        <v>0</v>
      </c>
      <c r="BE56" s="4">
        <f t="shared" si="15"/>
        <v>0</v>
      </c>
      <c r="BF56" s="4">
        <f t="shared" si="15"/>
        <v>0</v>
      </c>
      <c r="BG56" s="4">
        <f t="shared" si="15"/>
        <v>0</v>
      </c>
      <c r="BH56" s="4">
        <f t="shared" si="15"/>
        <v>0</v>
      </c>
      <c r="BI56" s="4">
        <f t="shared" si="15"/>
        <v>0</v>
      </c>
      <c r="BJ56" s="4">
        <f t="shared" si="15"/>
        <v>0</v>
      </c>
      <c r="BK56" s="4">
        <f t="shared" si="15"/>
        <v>0</v>
      </c>
      <c r="BL56" s="4">
        <f t="shared" si="15"/>
        <v>0</v>
      </c>
      <c r="BM56" s="4">
        <f t="shared" si="15"/>
        <v>0</v>
      </c>
      <c r="BN56" s="4">
        <f t="shared" si="15"/>
        <v>0</v>
      </c>
      <c r="BO56" s="4">
        <f t="shared" si="15"/>
        <v>0</v>
      </c>
      <c r="BP56" s="4">
        <f t="shared" si="15"/>
        <v>0</v>
      </c>
      <c r="BQ56" s="4">
        <f t="shared" si="15"/>
        <v>5.0000000000000001E-4</v>
      </c>
      <c r="BR56" s="4">
        <f t="shared" si="15"/>
        <v>0</v>
      </c>
    </row>
    <row r="57" spans="1:72" ht="15" customHeight="1">
      <c r="A57" s="102"/>
      <c r="B57" s="4" t="str">
        <f>B11</f>
        <v xml:space="preserve">Бутерброд с маслом </v>
      </c>
      <c r="C57" s="94"/>
      <c r="D57" s="4">
        <f t="shared" si="15"/>
        <v>0.03</v>
      </c>
      <c r="E57" s="4">
        <f t="shared" si="15"/>
        <v>0</v>
      </c>
      <c r="F57" s="4">
        <f t="shared" si="15"/>
        <v>0</v>
      </c>
      <c r="G57" s="4">
        <f t="shared" si="15"/>
        <v>0</v>
      </c>
      <c r="H57" s="4">
        <f t="shared" si="15"/>
        <v>0</v>
      </c>
      <c r="I57" s="4">
        <f t="shared" si="15"/>
        <v>0</v>
      </c>
      <c r="J57" s="4">
        <f t="shared" si="15"/>
        <v>0</v>
      </c>
      <c r="K57" s="4">
        <f t="shared" si="15"/>
        <v>5.0000000000000001E-3</v>
      </c>
      <c r="L57" s="4">
        <f t="shared" si="15"/>
        <v>0</v>
      </c>
      <c r="M57" s="4">
        <f t="shared" si="15"/>
        <v>0</v>
      </c>
      <c r="N57" s="4">
        <f t="shared" si="15"/>
        <v>0</v>
      </c>
      <c r="O57" s="4">
        <f t="shared" si="15"/>
        <v>0</v>
      </c>
      <c r="P57" s="4">
        <f t="shared" si="15"/>
        <v>0</v>
      </c>
      <c r="Q57" s="4">
        <f t="shared" si="15"/>
        <v>0</v>
      </c>
      <c r="R57" s="4">
        <f t="shared" si="15"/>
        <v>1.4E-2</v>
      </c>
      <c r="S57" s="4">
        <f t="shared" si="15"/>
        <v>0</v>
      </c>
      <c r="T57" s="4">
        <f t="shared" si="15"/>
        <v>0</v>
      </c>
      <c r="U57" s="4">
        <f t="shared" si="15"/>
        <v>0</v>
      </c>
      <c r="V57" s="4">
        <f t="shared" si="15"/>
        <v>0</v>
      </c>
      <c r="W57" s="4">
        <f>W11</f>
        <v>0</v>
      </c>
      <c r="X57" s="4">
        <f t="shared" si="15"/>
        <v>0</v>
      </c>
      <c r="Y57" s="4">
        <f t="shared" si="15"/>
        <v>0</v>
      </c>
      <c r="Z57" s="4">
        <f t="shared" si="15"/>
        <v>0</v>
      </c>
      <c r="AA57" s="4">
        <f t="shared" si="15"/>
        <v>0</v>
      </c>
      <c r="AB57" s="4">
        <f t="shared" si="15"/>
        <v>0</v>
      </c>
      <c r="AC57" s="4">
        <f t="shared" si="15"/>
        <v>0</v>
      </c>
      <c r="AD57" s="4">
        <f t="shared" si="15"/>
        <v>0</v>
      </c>
      <c r="AE57" s="4">
        <f t="shared" si="15"/>
        <v>0</v>
      </c>
      <c r="AF57" s="4">
        <f t="shared" si="16"/>
        <v>0</v>
      </c>
      <c r="AG57" s="4">
        <f t="shared" si="16"/>
        <v>0</v>
      </c>
      <c r="AH57" s="4">
        <f t="shared" si="16"/>
        <v>0</v>
      </c>
      <c r="AI57" s="4">
        <f t="shared" si="16"/>
        <v>0</v>
      </c>
      <c r="AJ57" s="4">
        <f t="shared" si="15"/>
        <v>0</v>
      </c>
      <c r="AK57" s="4">
        <f t="shared" si="15"/>
        <v>0</v>
      </c>
      <c r="AL57" s="4">
        <f t="shared" si="15"/>
        <v>0</v>
      </c>
      <c r="AM57" s="4">
        <f t="shared" si="15"/>
        <v>0</v>
      </c>
      <c r="AN57" s="4">
        <f t="shared" si="15"/>
        <v>0</v>
      </c>
      <c r="AO57" s="4">
        <f t="shared" si="15"/>
        <v>0</v>
      </c>
      <c r="AP57" s="4">
        <f t="shared" si="15"/>
        <v>0</v>
      </c>
      <c r="AQ57" s="4">
        <f t="shared" si="15"/>
        <v>0</v>
      </c>
      <c r="AR57" s="4">
        <f t="shared" si="15"/>
        <v>0</v>
      </c>
      <c r="AS57" s="4">
        <f t="shared" si="15"/>
        <v>0</v>
      </c>
      <c r="AT57" s="4">
        <f t="shared" si="15"/>
        <v>0</v>
      </c>
      <c r="AU57" s="4">
        <f t="shared" si="15"/>
        <v>0</v>
      </c>
      <c r="AV57" s="4">
        <f t="shared" si="15"/>
        <v>0</v>
      </c>
      <c r="AW57" s="4">
        <f t="shared" si="15"/>
        <v>0</v>
      </c>
      <c r="AX57" s="4">
        <f t="shared" si="15"/>
        <v>0</v>
      </c>
      <c r="AY57" s="4">
        <f t="shared" si="15"/>
        <v>0</v>
      </c>
      <c r="AZ57" s="4">
        <f t="shared" si="15"/>
        <v>0</v>
      </c>
      <c r="BA57" s="4">
        <f t="shared" si="15"/>
        <v>0</v>
      </c>
      <c r="BB57" s="4">
        <f t="shared" si="15"/>
        <v>0</v>
      </c>
      <c r="BC57" s="4">
        <f t="shared" si="15"/>
        <v>0</v>
      </c>
      <c r="BD57" s="4">
        <f t="shared" si="15"/>
        <v>0</v>
      </c>
      <c r="BE57" s="4">
        <f t="shared" si="15"/>
        <v>0</v>
      </c>
      <c r="BF57" s="4">
        <f t="shared" si="15"/>
        <v>0</v>
      </c>
      <c r="BG57" s="4">
        <f t="shared" si="15"/>
        <v>0</v>
      </c>
      <c r="BH57" s="4">
        <f t="shared" si="15"/>
        <v>0</v>
      </c>
      <c r="BI57" s="4">
        <f t="shared" si="15"/>
        <v>0</v>
      </c>
      <c r="BJ57" s="4">
        <f t="shared" si="15"/>
        <v>0</v>
      </c>
      <c r="BK57" s="4">
        <f t="shared" si="15"/>
        <v>0</v>
      </c>
      <c r="BL57" s="4">
        <f t="shared" si="15"/>
        <v>0</v>
      </c>
      <c r="BM57" s="4">
        <f t="shared" si="15"/>
        <v>0</v>
      </c>
      <c r="BN57" s="4">
        <f t="shared" si="15"/>
        <v>0</v>
      </c>
      <c r="BO57" s="4">
        <f t="shared" si="15"/>
        <v>0</v>
      </c>
      <c r="BP57" s="4">
        <f t="shared" si="15"/>
        <v>0</v>
      </c>
      <c r="BQ57" s="4">
        <f t="shared" si="15"/>
        <v>0</v>
      </c>
      <c r="BR57" s="4">
        <f t="shared" si="15"/>
        <v>0</v>
      </c>
    </row>
    <row r="58" spans="1:72" ht="15" customHeight="1">
      <c r="A58" s="102"/>
      <c r="B58" s="4" t="str">
        <f>B12</f>
        <v>Кофейный напиток с молоком</v>
      </c>
      <c r="C58" s="94"/>
      <c r="D58" s="4">
        <f t="shared" si="15"/>
        <v>0</v>
      </c>
      <c r="E58" s="4">
        <f t="shared" si="15"/>
        <v>0</v>
      </c>
      <c r="F58" s="4">
        <f t="shared" si="15"/>
        <v>0.01</v>
      </c>
      <c r="G58" s="4">
        <f t="shared" si="15"/>
        <v>0</v>
      </c>
      <c r="H58" s="4">
        <f t="shared" si="15"/>
        <v>0</v>
      </c>
      <c r="I58" s="4">
        <f t="shared" si="15"/>
        <v>2.3999999999999998E-3</v>
      </c>
      <c r="J58" s="4">
        <f t="shared" si="15"/>
        <v>0.09</v>
      </c>
      <c r="K58" s="4">
        <f t="shared" si="15"/>
        <v>0</v>
      </c>
      <c r="L58" s="4">
        <f t="shared" si="15"/>
        <v>0</v>
      </c>
      <c r="M58" s="4">
        <f t="shared" si="15"/>
        <v>0</v>
      </c>
      <c r="N58" s="4">
        <f t="shared" si="15"/>
        <v>0</v>
      </c>
      <c r="O58" s="4">
        <f t="shared" si="15"/>
        <v>0</v>
      </c>
      <c r="P58" s="4">
        <f t="shared" si="15"/>
        <v>0</v>
      </c>
      <c r="Q58" s="4">
        <f t="shared" si="15"/>
        <v>0</v>
      </c>
      <c r="R58" s="4">
        <f t="shared" si="15"/>
        <v>0</v>
      </c>
      <c r="S58" s="4">
        <f t="shared" si="15"/>
        <v>0</v>
      </c>
      <c r="T58" s="4">
        <f t="shared" si="15"/>
        <v>0</v>
      </c>
      <c r="U58" s="4">
        <f t="shared" si="15"/>
        <v>0</v>
      </c>
      <c r="V58" s="4">
        <f t="shared" si="15"/>
        <v>0</v>
      </c>
      <c r="W58" s="4">
        <f>W12</f>
        <v>0</v>
      </c>
      <c r="X58" s="4">
        <f t="shared" si="15"/>
        <v>0</v>
      </c>
      <c r="Y58" s="4">
        <f t="shared" si="15"/>
        <v>0</v>
      </c>
      <c r="Z58" s="4">
        <f t="shared" si="15"/>
        <v>0</v>
      </c>
      <c r="AA58" s="4">
        <f t="shared" si="15"/>
        <v>0</v>
      </c>
      <c r="AB58" s="4">
        <f t="shared" si="15"/>
        <v>0</v>
      </c>
      <c r="AC58" s="4">
        <f t="shared" si="15"/>
        <v>0</v>
      </c>
      <c r="AD58" s="4">
        <f t="shared" si="15"/>
        <v>0</v>
      </c>
      <c r="AE58" s="4">
        <f t="shared" si="15"/>
        <v>0</v>
      </c>
      <c r="AF58" s="4">
        <f t="shared" si="16"/>
        <v>0</v>
      </c>
      <c r="AG58" s="4">
        <f t="shared" si="16"/>
        <v>0</v>
      </c>
      <c r="AH58" s="4">
        <f t="shared" si="16"/>
        <v>0</v>
      </c>
      <c r="AI58" s="4">
        <f t="shared" si="16"/>
        <v>0</v>
      </c>
      <c r="AJ58" s="4">
        <f t="shared" si="15"/>
        <v>0</v>
      </c>
      <c r="AK58" s="4">
        <f t="shared" si="15"/>
        <v>0</v>
      </c>
      <c r="AL58" s="4">
        <f t="shared" si="15"/>
        <v>0</v>
      </c>
      <c r="AM58" s="4">
        <f t="shared" si="15"/>
        <v>0</v>
      </c>
      <c r="AN58" s="4">
        <f t="shared" si="15"/>
        <v>0</v>
      </c>
      <c r="AO58" s="4">
        <f t="shared" si="15"/>
        <v>0</v>
      </c>
      <c r="AP58" s="4">
        <f t="shared" si="15"/>
        <v>0</v>
      </c>
      <c r="AQ58" s="4">
        <f t="shared" si="15"/>
        <v>0</v>
      </c>
      <c r="AR58" s="4">
        <f t="shared" si="15"/>
        <v>0</v>
      </c>
      <c r="AS58" s="4">
        <f t="shared" si="15"/>
        <v>0</v>
      </c>
      <c r="AT58" s="4">
        <f t="shared" si="15"/>
        <v>0</v>
      </c>
      <c r="AU58" s="4">
        <f t="shared" si="15"/>
        <v>0</v>
      </c>
      <c r="AV58" s="4">
        <f t="shared" si="15"/>
        <v>0</v>
      </c>
      <c r="AW58" s="4">
        <f t="shared" si="15"/>
        <v>0</v>
      </c>
      <c r="AX58" s="4">
        <f t="shared" si="15"/>
        <v>0</v>
      </c>
      <c r="AY58" s="4">
        <f t="shared" si="15"/>
        <v>0</v>
      </c>
      <c r="AZ58" s="4">
        <f t="shared" si="15"/>
        <v>0</v>
      </c>
      <c r="BA58" s="4">
        <f t="shared" si="15"/>
        <v>0</v>
      </c>
      <c r="BB58" s="4">
        <f t="shared" si="15"/>
        <v>0</v>
      </c>
      <c r="BC58" s="4">
        <f t="shared" si="15"/>
        <v>0</v>
      </c>
      <c r="BD58" s="4">
        <f t="shared" si="15"/>
        <v>0</v>
      </c>
      <c r="BE58" s="4">
        <f t="shared" si="15"/>
        <v>0</v>
      </c>
      <c r="BF58" s="4">
        <f t="shared" si="15"/>
        <v>0</v>
      </c>
      <c r="BG58" s="4">
        <f t="shared" si="15"/>
        <v>0</v>
      </c>
      <c r="BH58" s="4">
        <f t="shared" si="15"/>
        <v>0</v>
      </c>
      <c r="BI58" s="4">
        <f t="shared" si="15"/>
        <v>0</v>
      </c>
      <c r="BJ58" s="4">
        <f t="shared" si="15"/>
        <v>0</v>
      </c>
      <c r="BK58" s="4">
        <f t="shared" si="15"/>
        <v>0</v>
      </c>
      <c r="BL58" s="4">
        <f t="shared" si="15"/>
        <v>0</v>
      </c>
      <c r="BM58" s="4">
        <f t="shared" si="15"/>
        <v>0</v>
      </c>
      <c r="BN58" s="4">
        <f t="shared" si="15"/>
        <v>0</v>
      </c>
      <c r="BO58" s="4">
        <f t="shared" si="15"/>
        <v>0</v>
      </c>
      <c r="BP58" s="4">
        <f t="shared" si="15"/>
        <v>0</v>
      </c>
      <c r="BQ58" s="4">
        <f t="shared" si="15"/>
        <v>0</v>
      </c>
      <c r="BR58" s="4">
        <f t="shared" si="15"/>
        <v>0</v>
      </c>
    </row>
    <row r="59" spans="1:72" ht="15" customHeight="1">
      <c r="A59" s="102"/>
      <c r="B59" s="4">
        <f>B13</f>
        <v>0</v>
      </c>
      <c r="C59" s="94"/>
      <c r="D59" s="4">
        <f t="shared" si="15"/>
        <v>0</v>
      </c>
      <c r="E59" s="4">
        <f t="shared" si="15"/>
        <v>0</v>
      </c>
      <c r="F59" s="4">
        <f t="shared" si="15"/>
        <v>0</v>
      </c>
      <c r="G59" s="4">
        <f t="shared" si="15"/>
        <v>0</v>
      </c>
      <c r="H59" s="4">
        <f t="shared" si="15"/>
        <v>0</v>
      </c>
      <c r="I59" s="4">
        <f t="shared" si="15"/>
        <v>0</v>
      </c>
      <c r="J59" s="4">
        <f t="shared" si="15"/>
        <v>0</v>
      </c>
      <c r="K59" s="4">
        <f t="shared" si="15"/>
        <v>0</v>
      </c>
      <c r="L59" s="4">
        <f t="shared" si="15"/>
        <v>0</v>
      </c>
      <c r="M59" s="4">
        <f t="shared" si="15"/>
        <v>0</v>
      </c>
      <c r="N59" s="4">
        <f t="shared" si="15"/>
        <v>0</v>
      </c>
      <c r="O59" s="4">
        <f t="shared" si="15"/>
        <v>0</v>
      </c>
      <c r="P59" s="4">
        <f t="shared" si="15"/>
        <v>0</v>
      </c>
      <c r="Q59" s="4">
        <f t="shared" si="15"/>
        <v>0</v>
      </c>
      <c r="R59" s="4">
        <f t="shared" si="15"/>
        <v>0</v>
      </c>
      <c r="S59" s="4">
        <f t="shared" si="15"/>
        <v>0</v>
      </c>
      <c r="T59" s="4">
        <f t="shared" si="15"/>
        <v>0</v>
      </c>
      <c r="U59" s="4">
        <f t="shared" si="15"/>
        <v>0</v>
      </c>
      <c r="V59" s="4">
        <f t="shared" si="15"/>
        <v>0</v>
      </c>
      <c r="W59" s="4">
        <f>W13</f>
        <v>0</v>
      </c>
      <c r="X59" s="4">
        <f t="shared" si="15"/>
        <v>0</v>
      </c>
      <c r="Y59" s="4">
        <f t="shared" si="15"/>
        <v>0</v>
      </c>
      <c r="Z59" s="4">
        <f t="shared" si="15"/>
        <v>0</v>
      </c>
      <c r="AA59" s="4">
        <f t="shared" si="15"/>
        <v>0</v>
      </c>
      <c r="AB59" s="4">
        <f t="shared" si="15"/>
        <v>0</v>
      </c>
      <c r="AC59" s="4">
        <f t="shared" si="15"/>
        <v>0</v>
      </c>
      <c r="AD59" s="4">
        <f t="shared" si="15"/>
        <v>0</v>
      </c>
      <c r="AE59" s="4">
        <f t="shared" si="15"/>
        <v>0</v>
      </c>
      <c r="AF59" s="4">
        <f t="shared" si="16"/>
        <v>0</v>
      </c>
      <c r="AG59" s="4">
        <f t="shared" si="16"/>
        <v>0</v>
      </c>
      <c r="AH59" s="4">
        <f t="shared" si="16"/>
        <v>0</v>
      </c>
      <c r="AI59" s="4">
        <f t="shared" si="16"/>
        <v>0</v>
      </c>
      <c r="AJ59" s="4">
        <f t="shared" si="15"/>
        <v>0</v>
      </c>
      <c r="AK59" s="4">
        <f t="shared" si="15"/>
        <v>0</v>
      </c>
      <c r="AL59" s="4">
        <f t="shared" si="15"/>
        <v>0</v>
      </c>
      <c r="AM59" s="4">
        <f t="shared" si="15"/>
        <v>0</v>
      </c>
      <c r="AN59" s="4">
        <f t="shared" si="15"/>
        <v>0</v>
      </c>
      <c r="AO59" s="4">
        <f t="shared" si="15"/>
        <v>0</v>
      </c>
      <c r="AP59" s="4">
        <f t="shared" si="15"/>
        <v>0</v>
      </c>
      <c r="AQ59" s="4">
        <f t="shared" si="15"/>
        <v>0</v>
      </c>
      <c r="AR59" s="4">
        <f t="shared" si="15"/>
        <v>0</v>
      </c>
      <c r="AS59" s="4">
        <f t="shared" si="15"/>
        <v>0</v>
      </c>
      <c r="AT59" s="4">
        <f t="shared" si="15"/>
        <v>0</v>
      </c>
      <c r="AU59" s="4">
        <f t="shared" si="15"/>
        <v>0</v>
      </c>
      <c r="AV59" s="4">
        <f t="shared" si="15"/>
        <v>0</v>
      </c>
      <c r="AW59" s="4">
        <f t="shared" si="15"/>
        <v>0</v>
      </c>
      <c r="AX59" s="4">
        <f t="shared" si="15"/>
        <v>0</v>
      </c>
      <c r="AY59" s="4">
        <f t="shared" si="15"/>
        <v>0</v>
      </c>
      <c r="AZ59" s="4">
        <f t="shared" si="15"/>
        <v>0</v>
      </c>
      <c r="BA59" s="4">
        <f t="shared" si="15"/>
        <v>0</v>
      </c>
      <c r="BB59" s="4">
        <f t="shared" si="15"/>
        <v>0</v>
      </c>
      <c r="BC59" s="4">
        <f t="shared" si="15"/>
        <v>0</v>
      </c>
      <c r="BD59" s="4">
        <f t="shared" si="15"/>
        <v>0</v>
      </c>
      <c r="BE59" s="4">
        <f t="shared" si="15"/>
        <v>0</v>
      </c>
      <c r="BF59" s="4">
        <f t="shared" si="15"/>
        <v>0</v>
      </c>
      <c r="BG59" s="4">
        <f t="shared" si="15"/>
        <v>0</v>
      </c>
      <c r="BH59" s="4">
        <f t="shared" si="15"/>
        <v>0</v>
      </c>
      <c r="BI59" s="4">
        <f t="shared" si="15"/>
        <v>0</v>
      </c>
      <c r="BJ59" s="4">
        <f t="shared" si="15"/>
        <v>0</v>
      </c>
      <c r="BK59" s="4">
        <f t="shared" si="15"/>
        <v>0</v>
      </c>
      <c r="BL59" s="4">
        <f t="shared" si="15"/>
        <v>0</v>
      </c>
      <c r="BM59" s="4">
        <f t="shared" si="15"/>
        <v>0</v>
      </c>
      <c r="BN59" s="4">
        <f t="shared" si="15"/>
        <v>0</v>
      </c>
      <c r="BO59" s="4">
        <f t="shared" si="15"/>
        <v>0</v>
      </c>
      <c r="BP59" s="4">
        <f t="shared" si="15"/>
        <v>0</v>
      </c>
      <c r="BQ59" s="4">
        <f t="shared" si="15"/>
        <v>0</v>
      </c>
      <c r="BR59" s="4">
        <f t="shared" si="15"/>
        <v>0</v>
      </c>
    </row>
    <row r="60" spans="1:72" ht="15" customHeight="1">
      <c r="A60" s="103"/>
      <c r="B60" s="4">
        <f>B14</f>
        <v>0</v>
      </c>
      <c r="C60" s="95"/>
      <c r="D60" s="4">
        <f t="shared" si="15"/>
        <v>0</v>
      </c>
      <c r="E60" s="4">
        <f t="shared" si="15"/>
        <v>0</v>
      </c>
      <c r="F60" s="4">
        <f t="shared" si="15"/>
        <v>0</v>
      </c>
      <c r="G60" s="4">
        <f t="shared" ref="G60:BR60" si="17">G14</f>
        <v>0</v>
      </c>
      <c r="H60" s="4">
        <f t="shared" si="17"/>
        <v>0</v>
      </c>
      <c r="I60" s="4">
        <f t="shared" si="17"/>
        <v>0</v>
      </c>
      <c r="J60" s="4">
        <f t="shared" si="17"/>
        <v>0</v>
      </c>
      <c r="K60" s="4">
        <f t="shared" si="17"/>
        <v>0</v>
      </c>
      <c r="L60" s="4">
        <f t="shared" si="17"/>
        <v>0</v>
      </c>
      <c r="M60" s="4">
        <f t="shared" si="17"/>
        <v>0</v>
      </c>
      <c r="N60" s="4">
        <f t="shared" si="17"/>
        <v>0</v>
      </c>
      <c r="O60" s="4">
        <f t="shared" si="17"/>
        <v>0</v>
      </c>
      <c r="P60" s="4">
        <f t="shared" si="17"/>
        <v>0</v>
      </c>
      <c r="Q60" s="4">
        <f t="shared" si="17"/>
        <v>0</v>
      </c>
      <c r="R60" s="4">
        <f t="shared" si="17"/>
        <v>0</v>
      </c>
      <c r="S60" s="4">
        <f t="shared" si="17"/>
        <v>0</v>
      </c>
      <c r="T60" s="4">
        <f t="shared" si="17"/>
        <v>0</v>
      </c>
      <c r="U60" s="4">
        <f t="shared" si="17"/>
        <v>0</v>
      </c>
      <c r="V60" s="4">
        <f t="shared" si="17"/>
        <v>0</v>
      </c>
      <c r="W60" s="4">
        <f>W14</f>
        <v>0</v>
      </c>
      <c r="X60" s="4">
        <f t="shared" si="17"/>
        <v>0</v>
      </c>
      <c r="Y60" s="4">
        <f t="shared" si="17"/>
        <v>0</v>
      </c>
      <c r="Z60" s="4">
        <f t="shared" si="17"/>
        <v>0</v>
      </c>
      <c r="AA60" s="4">
        <f t="shared" si="17"/>
        <v>0</v>
      </c>
      <c r="AB60" s="4">
        <f t="shared" si="17"/>
        <v>0</v>
      </c>
      <c r="AC60" s="4">
        <f t="shared" si="17"/>
        <v>0</v>
      </c>
      <c r="AD60" s="4">
        <f t="shared" si="17"/>
        <v>0</v>
      </c>
      <c r="AE60" s="4">
        <f t="shared" si="17"/>
        <v>0</v>
      </c>
      <c r="AF60" s="4">
        <f t="shared" ref="AF60:AI60" si="18">AF14</f>
        <v>0</v>
      </c>
      <c r="AG60" s="4">
        <f t="shared" si="18"/>
        <v>0</v>
      </c>
      <c r="AH60" s="4">
        <f t="shared" si="18"/>
        <v>0</v>
      </c>
      <c r="AI60" s="4">
        <f t="shared" si="18"/>
        <v>0</v>
      </c>
      <c r="AJ60" s="4">
        <f t="shared" si="17"/>
        <v>0</v>
      </c>
      <c r="AK60" s="4">
        <f t="shared" si="17"/>
        <v>0</v>
      </c>
      <c r="AL60" s="4">
        <f t="shared" si="17"/>
        <v>0</v>
      </c>
      <c r="AM60" s="4">
        <f t="shared" si="17"/>
        <v>0</v>
      </c>
      <c r="AN60" s="4">
        <f t="shared" si="17"/>
        <v>0</v>
      </c>
      <c r="AO60" s="4">
        <f t="shared" si="17"/>
        <v>0</v>
      </c>
      <c r="AP60" s="4">
        <f t="shared" si="17"/>
        <v>0</v>
      </c>
      <c r="AQ60" s="4">
        <f t="shared" si="17"/>
        <v>0</v>
      </c>
      <c r="AR60" s="4">
        <f t="shared" si="17"/>
        <v>0</v>
      </c>
      <c r="AS60" s="4">
        <f t="shared" si="17"/>
        <v>0</v>
      </c>
      <c r="AT60" s="4">
        <f t="shared" si="17"/>
        <v>0</v>
      </c>
      <c r="AU60" s="4">
        <f t="shared" si="17"/>
        <v>0</v>
      </c>
      <c r="AV60" s="4">
        <f t="shared" si="17"/>
        <v>0</v>
      </c>
      <c r="AW60" s="4">
        <f t="shared" si="17"/>
        <v>0</v>
      </c>
      <c r="AX60" s="4">
        <f t="shared" si="17"/>
        <v>0</v>
      </c>
      <c r="AY60" s="4">
        <f t="shared" si="17"/>
        <v>0</v>
      </c>
      <c r="AZ60" s="4">
        <f t="shared" si="17"/>
        <v>0</v>
      </c>
      <c r="BA60" s="4">
        <f t="shared" si="17"/>
        <v>0</v>
      </c>
      <c r="BB60" s="4">
        <f t="shared" si="17"/>
        <v>0</v>
      </c>
      <c r="BC60" s="4">
        <f t="shared" si="17"/>
        <v>0</v>
      </c>
      <c r="BD60" s="4">
        <f t="shared" si="17"/>
        <v>0</v>
      </c>
      <c r="BE60" s="4">
        <f t="shared" si="17"/>
        <v>0</v>
      </c>
      <c r="BF60" s="4">
        <f t="shared" si="17"/>
        <v>0</v>
      </c>
      <c r="BG60" s="4">
        <f t="shared" si="17"/>
        <v>0</v>
      </c>
      <c r="BH60" s="4">
        <f t="shared" si="17"/>
        <v>0</v>
      </c>
      <c r="BI60" s="4">
        <f t="shared" si="17"/>
        <v>0</v>
      </c>
      <c r="BJ60" s="4">
        <f t="shared" si="17"/>
        <v>0</v>
      </c>
      <c r="BK60" s="4">
        <f t="shared" si="17"/>
        <v>0</v>
      </c>
      <c r="BL60" s="4">
        <f t="shared" si="17"/>
        <v>0</v>
      </c>
      <c r="BM60" s="4">
        <f t="shared" si="17"/>
        <v>0</v>
      </c>
      <c r="BN60" s="4">
        <f t="shared" si="17"/>
        <v>0</v>
      </c>
      <c r="BO60" s="4">
        <f t="shared" si="17"/>
        <v>0</v>
      </c>
      <c r="BP60" s="4">
        <f t="shared" si="17"/>
        <v>0</v>
      </c>
      <c r="BQ60" s="4">
        <f t="shared" si="17"/>
        <v>0</v>
      </c>
      <c r="BR60" s="4">
        <f t="shared" si="17"/>
        <v>0</v>
      </c>
    </row>
    <row r="61" spans="1:72" ht="17.399999999999999">
      <c r="B61" s="15" t="s">
        <v>22</v>
      </c>
      <c r="C61" s="16"/>
      <c r="D61" s="17">
        <f t="shared" ref="D61:AM61" si="19">SUM(D56:D60)</f>
        <v>0.03</v>
      </c>
      <c r="E61" s="17">
        <f t="shared" si="19"/>
        <v>0</v>
      </c>
      <c r="F61" s="17">
        <f t="shared" si="19"/>
        <v>1.4999999999999999E-2</v>
      </c>
      <c r="G61" s="17">
        <f t="shared" si="19"/>
        <v>0</v>
      </c>
      <c r="H61" s="17">
        <f t="shared" si="19"/>
        <v>0</v>
      </c>
      <c r="I61" s="17">
        <f t="shared" si="19"/>
        <v>2.3999999999999998E-3</v>
      </c>
      <c r="J61" s="17">
        <f t="shared" si="19"/>
        <v>0.09</v>
      </c>
      <c r="K61" s="17">
        <f t="shared" si="19"/>
        <v>8.0000000000000002E-3</v>
      </c>
      <c r="L61" s="17">
        <f t="shared" si="19"/>
        <v>0</v>
      </c>
      <c r="M61" s="17">
        <f t="shared" si="19"/>
        <v>1.6500000000000001E-2</v>
      </c>
      <c r="N61" s="17">
        <f t="shared" si="19"/>
        <v>0</v>
      </c>
      <c r="O61" s="17">
        <f t="shared" si="19"/>
        <v>0</v>
      </c>
      <c r="P61" s="17">
        <f t="shared" si="19"/>
        <v>0</v>
      </c>
      <c r="Q61" s="17">
        <f t="shared" si="19"/>
        <v>0</v>
      </c>
      <c r="R61" s="17">
        <f t="shared" si="19"/>
        <v>1.4E-2</v>
      </c>
      <c r="S61" s="17">
        <f t="shared" si="19"/>
        <v>0</v>
      </c>
      <c r="T61" s="17">
        <f t="shared" si="19"/>
        <v>0</v>
      </c>
      <c r="U61" s="17">
        <f t="shared" si="19"/>
        <v>0</v>
      </c>
      <c r="V61" s="17">
        <f t="shared" si="19"/>
        <v>0</v>
      </c>
      <c r="W61" s="17">
        <f>SUM(W56:W60)</f>
        <v>0</v>
      </c>
      <c r="X61" s="17">
        <f t="shared" si="19"/>
        <v>0</v>
      </c>
      <c r="Y61" s="17">
        <f t="shared" si="19"/>
        <v>0</v>
      </c>
      <c r="Z61" s="17">
        <f t="shared" si="19"/>
        <v>0</v>
      </c>
      <c r="AA61" s="17">
        <f t="shared" si="19"/>
        <v>0</v>
      </c>
      <c r="AB61" s="17">
        <f t="shared" si="19"/>
        <v>0</v>
      </c>
      <c r="AC61" s="17">
        <f t="shared" si="19"/>
        <v>0</v>
      </c>
      <c r="AD61" s="17">
        <f t="shared" si="19"/>
        <v>0</v>
      </c>
      <c r="AE61" s="17">
        <f t="shared" si="19"/>
        <v>0</v>
      </c>
      <c r="AF61" s="17">
        <f t="shared" ref="AF61:AI61" si="20">SUM(AF56:AF60)</f>
        <v>0</v>
      </c>
      <c r="AG61" s="17">
        <f t="shared" si="20"/>
        <v>0</v>
      </c>
      <c r="AH61" s="17">
        <f t="shared" si="20"/>
        <v>0</v>
      </c>
      <c r="AI61" s="17">
        <f t="shared" si="20"/>
        <v>0</v>
      </c>
      <c r="AJ61" s="17">
        <f t="shared" si="19"/>
        <v>0</v>
      </c>
      <c r="AK61" s="17">
        <f t="shared" si="19"/>
        <v>0</v>
      </c>
      <c r="AL61" s="17">
        <f t="shared" si="19"/>
        <v>0</v>
      </c>
      <c r="AM61" s="17">
        <f t="shared" si="19"/>
        <v>0</v>
      </c>
      <c r="AN61" s="17">
        <f t="shared" ref="AN61:BR61" si="21">SUM(AN56:AN60)</f>
        <v>0</v>
      </c>
      <c r="AO61" s="17">
        <f t="shared" si="21"/>
        <v>0</v>
      </c>
      <c r="AP61" s="17">
        <f t="shared" si="21"/>
        <v>0</v>
      </c>
      <c r="AQ61" s="17">
        <f t="shared" si="21"/>
        <v>0</v>
      </c>
      <c r="AR61" s="17">
        <f t="shared" si="21"/>
        <v>0</v>
      </c>
      <c r="AS61" s="17">
        <f t="shared" si="21"/>
        <v>0</v>
      </c>
      <c r="AT61" s="17">
        <f t="shared" si="21"/>
        <v>0</v>
      </c>
      <c r="AU61" s="17">
        <f t="shared" si="21"/>
        <v>0</v>
      </c>
      <c r="AV61" s="17">
        <f t="shared" si="21"/>
        <v>0</v>
      </c>
      <c r="AW61" s="17">
        <f t="shared" si="21"/>
        <v>0</v>
      </c>
      <c r="AX61" s="17">
        <f t="shared" si="21"/>
        <v>0</v>
      </c>
      <c r="AY61" s="17">
        <f t="shared" si="21"/>
        <v>0</v>
      </c>
      <c r="AZ61" s="17">
        <f t="shared" si="21"/>
        <v>0</v>
      </c>
      <c r="BA61" s="17">
        <f t="shared" si="21"/>
        <v>0</v>
      </c>
      <c r="BB61" s="17">
        <f t="shared" si="21"/>
        <v>2.5000000000000001E-2</v>
      </c>
      <c r="BC61" s="17">
        <f t="shared" si="21"/>
        <v>0</v>
      </c>
      <c r="BD61" s="17">
        <f t="shared" si="21"/>
        <v>0</v>
      </c>
      <c r="BE61" s="17">
        <f t="shared" si="21"/>
        <v>0</v>
      </c>
      <c r="BF61" s="17">
        <f t="shared" si="21"/>
        <v>0</v>
      </c>
      <c r="BG61" s="17">
        <f t="shared" si="21"/>
        <v>0</v>
      </c>
      <c r="BH61" s="17">
        <f t="shared" si="21"/>
        <v>0</v>
      </c>
      <c r="BI61" s="17">
        <f t="shared" si="21"/>
        <v>0</v>
      </c>
      <c r="BJ61" s="17">
        <f t="shared" si="21"/>
        <v>0</v>
      </c>
      <c r="BK61" s="17">
        <f t="shared" si="21"/>
        <v>0</v>
      </c>
      <c r="BL61" s="17">
        <f t="shared" si="21"/>
        <v>0</v>
      </c>
      <c r="BM61" s="17">
        <f t="shared" si="21"/>
        <v>0</v>
      </c>
      <c r="BN61" s="17">
        <f t="shared" si="21"/>
        <v>0</v>
      </c>
      <c r="BO61" s="17">
        <f t="shared" si="21"/>
        <v>0</v>
      </c>
      <c r="BP61" s="17">
        <f t="shared" si="21"/>
        <v>0</v>
      </c>
      <c r="BQ61" s="17">
        <f t="shared" si="21"/>
        <v>5.0000000000000001E-4</v>
      </c>
      <c r="BR61" s="17">
        <f t="shared" si="21"/>
        <v>0</v>
      </c>
    </row>
    <row r="62" spans="1:72" ht="17.399999999999999">
      <c r="B62" s="15" t="s">
        <v>23</v>
      </c>
      <c r="C62" s="16"/>
      <c r="D62" s="18">
        <f t="shared" ref="D62:BR62" si="22">PRODUCT(D61,$F$7)</f>
        <v>0.03</v>
      </c>
      <c r="E62" s="18">
        <f t="shared" si="22"/>
        <v>0</v>
      </c>
      <c r="F62" s="18">
        <f t="shared" si="22"/>
        <v>1.4999999999999999E-2</v>
      </c>
      <c r="G62" s="18">
        <f t="shared" si="22"/>
        <v>0</v>
      </c>
      <c r="H62" s="18">
        <f t="shared" si="22"/>
        <v>0</v>
      </c>
      <c r="I62" s="18">
        <f t="shared" si="22"/>
        <v>2.3999999999999998E-3</v>
      </c>
      <c r="J62" s="18">
        <f t="shared" si="22"/>
        <v>0.09</v>
      </c>
      <c r="K62" s="18">
        <f t="shared" si="22"/>
        <v>8.0000000000000002E-3</v>
      </c>
      <c r="L62" s="18">
        <f t="shared" si="22"/>
        <v>0</v>
      </c>
      <c r="M62" s="18">
        <f t="shared" si="22"/>
        <v>1.6500000000000001E-2</v>
      </c>
      <c r="N62" s="18">
        <f t="shared" si="22"/>
        <v>0</v>
      </c>
      <c r="O62" s="18">
        <f t="shared" si="22"/>
        <v>0</v>
      </c>
      <c r="P62" s="18">
        <f t="shared" si="22"/>
        <v>0</v>
      </c>
      <c r="Q62" s="18">
        <f t="shared" si="22"/>
        <v>0</v>
      </c>
      <c r="R62" s="18">
        <f t="shared" si="22"/>
        <v>1.4E-2</v>
      </c>
      <c r="S62" s="18">
        <f t="shared" si="22"/>
        <v>0</v>
      </c>
      <c r="T62" s="18">
        <f t="shared" si="22"/>
        <v>0</v>
      </c>
      <c r="U62" s="18">
        <f t="shared" si="22"/>
        <v>0</v>
      </c>
      <c r="V62" s="18">
        <f t="shared" si="22"/>
        <v>0</v>
      </c>
      <c r="W62" s="18">
        <f>PRODUCT(W61,$F$7)</f>
        <v>0</v>
      </c>
      <c r="X62" s="18">
        <f t="shared" si="22"/>
        <v>0</v>
      </c>
      <c r="Y62" s="18">
        <f t="shared" si="22"/>
        <v>0</v>
      </c>
      <c r="Z62" s="18">
        <f t="shared" si="22"/>
        <v>0</v>
      </c>
      <c r="AA62" s="18">
        <f t="shared" si="22"/>
        <v>0</v>
      </c>
      <c r="AB62" s="18">
        <f t="shared" si="22"/>
        <v>0</v>
      </c>
      <c r="AC62" s="18">
        <f t="shared" si="22"/>
        <v>0</v>
      </c>
      <c r="AD62" s="18">
        <f t="shared" si="22"/>
        <v>0</v>
      </c>
      <c r="AE62" s="18">
        <f t="shared" si="22"/>
        <v>0</v>
      </c>
      <c r="AF62" s="18">
        <f t="shared" ref="AF62:AI62" si="23">PRODUCT(AF61,$F$7)</f>
        <v>0</v>
      </c>
      <c r="AG62" s="18">
        <f t="shared" si="23"/>
        <v>0</v>
      </c>
      <c r="AH62" s="18">
        <f t="shared" si="23"/>
        <v>0</v>
      </c>
      <c r="AI62" s="18">
        <f t="shared" si="23"/>
        <v>0</v>
      </c>
      <c r="AJ62" s="18">
        <f t="shared" si="22"/>
        <v>0</v>
      </c>
      <c r="AK62" s="18">
        <f t="shared" si="22"/>
        <v>0</v>
      </c>
      <c r="AL62" s="18">
        <f t="shared" si="22"/>
        <v>0</v>
      </c>
      <c r="AM62" s="18">
        <f t="shared" si="22"/>
        <v>0</v>
      </c>
      <c r="AN62" s="18">
        <f t="shared" si="22"/>
        <v>0</v>
      </c>
      <c r="AO62" s="18">
        <f t="shared" si="22"/>
        <v>0</v>
      </c>
      <c r="AP62" s="18">
        <f t="shared" si="22"/>
        <v>0</v>
      </c>
      <c r="AQ62" s="18">
        <f t="shared" si="22"/>
        <v>0</v>
      </c>
      <c r="AR62" s="18">
        <f t="shared" si="22"/>
        <v>0</v>
      </c>
      <c r="AS62" s="18">
        <f t="shared" si="22"/>
        <v>0</v>
      </c>
      <c r="AT62" s="18">
        <f t="shared" si="22"/>
        <v>0</v>
      </c>
      <c r="AU62" s="18">
        <f t="shared" si="22"/>
        <v>0</v>
      </c>
      <c r="AV62" s="18">
        <f t="shared" si="22"/>
        <v>0</v>
      </c>
      <c r="AW62" s="18">
        <f t="shared" si="22"/>
        <v>0</v>
      </c>
      <c r="AX62" s="18">
        <f t="shared" si="22"/>
        <v>0</v>
      </c>
      <c r="AY62" s="18">
        <f t="shared" si="22"/>
        <v>0</v>
      </c>
      <c r="AZ62" s="18">
        <f t="shared" si="22"/>
        <v>0</v>
      </c>
      <c r="BA62" s="18">
        <f t="shared" si="22"/>
        <v>0</v>
      </c>
      <c r="BB62" s="18">
        <f t="shared" si="22"/>
        <v>2.5000000000000001E-2</v>
      </c>
      <c r="BC62" s="18">
        <f t="shared" si="22"/>
        <v>0</v>
      </c>
      <c r="BD62" s="18">
        <f t="shared" si="22"/>
        <v>0</v>
      </c>
      <c r="BE62" s="18">
        <f t="shared" si="22"/>
        <v>0</v>
      </c>
      <c r="BF62" s="18">
        <f t="shared" si="22"/>
        <v>0</v>
      </c>
      <c r="BG62" s="18">
        <f t="shared" si="22"/>
        <v>0</v>
      </c>
      <c r="BH62" s="18">
        <f t="shared" si="22"/>
        <v>0</v>
      </c>
      <c r="BI62" s="18">
        <f t="shared" si="22"/>
        <v>0</v>
      </c>
      <c r="BJ62" s="18">
        <f t="shared" si="22"/>
        <v>0</v>
      </c>
      <c r="BK62" s="18">
        <f t="shared" si="22"/>
        <v>0</v>
      </c>
      <c r="BL62" s="18">
        <f t="shared" si="22"/>
        <v>0</v>
      </c>
      <c r="BM62" s="18">
        <f t="shared" si="22"/>
        <v>0</v>
      </c>
      <c r="BN62" s="18">
        <f t="shared" si="22"/>
        <v>0</v>
      </c>
      <c r="BO62" s="18">
        <f t="shared" si="22"/>
        <v>0</v>
      </c>
      <c r="BP62" s="18">
        <f t="shared" si="22"/>
        <v>0</v>
      </c>
      <c r="BQ62" s="18">
        <f t="shared" si="22"/>
        <v>5.0000000000000001E-4</v>
      </c>
      <c r="BR62" s="18">
        <f t="shared" si="22"/>
        <v>0</v>
      </c>
    </row>
    <row r="64" spans="1:72" ht="17.399999999999999">
      <c r="A64" s="21"/>
      <c r="B64" s="22" t="s">
        <v>24</v>
      </c>
      <c r="C64" s="23" t="s">
        <v>25</v>
      </c>
      <c r="D64" s="24">
        <f t="shared" ref="D64:BR64" si="24">D81</f>
        <v>90.9</v>
      </c>
      <c r="E64" s="24">
        <f t="shared" si="24"/>
        <v>96</v>
      </c>
      <c r="F64" s="24">
        <f t="shared" si="24"/>
        <v>93</v>
      </c>
      <c r="G64" s="24">
        <f t="shared" si="24"/>
        <v>780</v>
      </c>
      <c r="H64" s="24">
        <f t="shared" si="24"/>
        <v>1610</v>
      </c>
      <c r="I64" s="24">
        <f t="shared" si="24"/>
        <v>760</v>
      </c>
      <c r="J64" s="24">
        <f t="shared" si="24"/>
        <v>90.57</v>
      </c>
      <c r="K64" s="24">
        <f t="shared" si="24"/>
        <v>1038.8900000000001</v>
      </c>
      <c r="L64" s="24">
        <f t="shared" si="24"/>
        <v>255.2</v>
      </c>
      <c r="M64" s="24">
        <f t="shared" si="24"/>
        <v>796</v>
      </c>
      <c r="N64" s="24">
        <f t="shared" si="24"/>
        <v>126.38</v>
      </c>
      <c r="O64" s="24">
        <f t="shared" si="24"/>
        <v>416.09</v>
      </c>
      <c r="P64" s="24">
        <f t="shared" si="24"/>
        <v>634.21</v>
      </c>
      <c r="Q64" s="24">
        <f t="shared" si="24"/>
        <v>503.33</v>
      </c>
      <c r="R64" s="24">
        <f t="shared" si="24"/>
        <v>0</v>
      </c>
      <c r="S64" s="24">
        <f t="shared" si="24"/>
        <v>0</v>
      </c>
      <c r="T64" s="24">
        <f t="shared" si="24"/>
        <v>0</v>
      </c>
      <c r="U64" s="24">
        <f t="shared" si="24"/>
        <v>920</v>
      </c>
      <c r="V64" s="24">
        <f t="shared" si="24"/>
        <v>464.1</v>
      </c>
      <c r="W64" s="24">
        <f>W81</f>
        <v>249</v>
      </c>
      <c r="X64" s="24">
        <f t="shared" si="24"/>
        <v>8.6999999999999993</v>
      </c>
      <c r="Y64" s="24">
        <f t="shared" si="24"/>
        <v>0</v>
      </c>
      <c r="Z64" s="24">
        <f t="shared" si="24"/>
        <v>415</v>
      </c>
      <c r="AA64" s="24">
        <f t="shared" si="24"/>
        <v>416</v>
      </c>
      <c r="AB64" s="24">
        <f t="shared" si="24"/>
        <v>358</v>
      </c>
      <c r="AC64" s="24">
        <f t="shared" si="24"/>
        <v>283</v>
      </c>
      <c r="AD64" s="24">
        <f t="shared" si="24"/>
        <v>144</v>
      </c>
      <c r="AE64" s="24">
        <f t="shared" si="24"/>
        <v>668</v>
      </c>
      <c r="AF64" s="24"/>
      <c r="AG64" s="24"/>
      <c r="AH64" s="24">
        <f t="shared" si="24"/>
        <v>340</v>
      </c>
      <c r="AI64" s="24"/>
      <c r="AJ64" s="24">
        <f t="shared" si="24"/>
        <v>263.64</v>
      </c>
      <c r="AK64" s="24">
        <f t="shared" si="24"/>
        <v>98</v>
      </c>
      <c r="AL64" s="24">
        <f t="shared" si="24"/>
        <v>67</v>
      </c>
      <c r="AM64" s="24">
        <f t="shared" si="24"/>
        <v>49.4</v>
      </c>
      <c r="AN64" s="24">
        <f t="shared" si="24"/>
        <v>240</v>
      </c>
      <c r="AO64" s="24">
        <f t="shared" si="24"/>
        <v>258</v>
      </c>
      <c r="AP64" s="24">
        <f t="shared" si="24"/>
        <v>0</v>
      </c>
      <c r="AQ64" s="24">
        <f t="shared" si="24"/>
        <v>346</v>
      </c>
      <c r="AR64" s="24">
        <f t="shared" si="24"/>
        <v>0</v>
      </c>
      <c r="AS64" s="24">
        <f t="shared" si="24"/>
        <v>281.61</v>
      </c>
      <c r="AT64" s="24">
        <f t="shared" si="24"/>
        <v>87.5</v>
      </c>
      <c r="AU64" s="24">
        <f t="shared" si="24"/>
        <v>74</v>
      </c>
      <c r="AV64" s="24">
        <f t="shared" si="24"/>
        <v>64.67</v>
      </c>
      <c r="AW64" s="24">
        <f t="shared" si="24"/>
        <v>75.709999999999994</v>
      </c>
      <c r="AX64" s="24">
        <f t="shared" si="24"/>
        <v>85.71</v>
      </c>
      <c r="AY64" s="24">
        <f t="shared" si="24"/>
        <v>58.75</v>
      </c>
      <c r="AZ64" s="24">
        <f t="shared" si="24"/>
        <v>95.38</v>
      </c>
      <c r="BA64" s="24">
        <f t="shared" si="24"/>
        <v>74</v>
      </c>
      <c r="BB64" s="24">
        <f t="shared" si="24"/>
        <v>65</v>
      </c>
      <c r="BC64" s="24">
        <f t="shared" si="24"/>
        <v>139.33000000000001</v>
      </c>
      <c r="BD64" s="24">
        <f t="shared" si="24"/>
        <v>362</v>
      </c>
      <c r="BE64" s="24">
        <f t="shared" si="24"/>
        <v>549</v>
      </c>
      <c r="BF64" s="24">
        <f t="shared" si="24"/>
        <v>666</v>
      </c>
      <c r="BG64" s="24">
        <f t="shared" si="24"/>
        <v>300</v>
      </c>
      <c r="BH64" s="24">
        <f t="shared" si="24"/>
        <v>578</v>
      </c>
      <c r="BI64" s="24">
        <f t="shared" si="24"/>
        <v>0</v>
      </c>
      <c r="BJ64" s="24">
        <f t="shared" si="24"/>
        <v>84</v>
      </c>
      <c r="BK64" s="24">
        <f t="shared" si="24"/>
        <v>68</v>
      </c>
      <c r="BL64" s="24">
        <f t="shared" si="24"/>
        <v>79</v>
      </c>
      <c r="BM64" s="24">
        <f t="shared" si="24"/>
        <v>87</v>
      </c>
      <c r="BN64" s="24">
        <f t="shared" si="24"/>
        <v>109</v>
      </c>
      <c r="BO64" s="24">
        <f t="shared" si="24"/>
        <v>329</v>
      </c>
      <c r="BP64" s="24">
        <f t="shared" si="24"/>
        <v>182.22</v>
      </c>
      <c r="BQ64" s="24">
        <f t="shared" si="24"/>
        <v>25</v>
      </c>
      <c r="BR64" s="24">
        <f t="shared" si="24"/>
        <v>0</v>
      </c>
    </row>
    <row r="65" spans="1:72" ht="17.399999999999999">
      <c r="B65" s="15" t="s">
        <v>26</v>
      </c>
      <c r="C65" s="16" t="s">
        <v>25</v>
      </c>
      <c r="D65" s="17">
        <f t="shared" ref="D65:BR65" si="25">D64/1000</f>
        <v>9.0900000000000009E-2</v>
      </c>
      <c r="E65" s="17">
        <f t="shared" si="25"/>
        <v>9.6000000000000002E-2</v>
      </c>
      <c r="F65" s="17">
        <f t="shared" si="25"/>
        <v>9.2999999999999999E-2</v>
      </c>
      <c r="G65" s="17">
        <f t="shared" si="25"/>
        <v>0.78</v>
      </c>
      <c r="H65" s="17">
        <f t="shared" si="25"/>
        <v>1.61</v>
      </c>
      <c r="I65" s="17">
        <f t="shared" si="25"/>
        <v>0.76</v>
      </c>
      <c r="J65" s="17">
        <f t="shared" si="25"/>
        <v>9.0569999999999998E-2</v>
      </c>
      <c r="K65" s="17">
        <f t="shared" si="25"/>
        <v>1.0388900000000001</v>
      </c>
      <c r="L65" s="17">
        <f t="shared" si="25"/>
        <v>0.25519999999999998</v>
      </c>
      <c r="M65" s="17">
        <f t="shared" si="25"/>
        <v>0.79600000000000004</v>
      </c>
      <c r="N65" s="17">
        <f t="shared" si="25"/>
        <v>0.12637999999999999</v>
      </c>
      <c r="O65" s="17">
        <f t="shared" si="25"/>
        <v>0.41608999999999996</v>
      </c>
      <c r="P65" s="17">
        <f t="shared" si="25"/>
        <v>0.63421000000000005</v>
      </c>
      <c r="Q65" s="17">
        <f t="shared" si="25"/>
        <v>0.50332999999999994</v>
      </c>
      <c r="R65" s="17">
        <f t="shared" si="25"/>
        <v>0</v>
      </c>
      <c r="S65" s="17">
        <f t="shared" si="25"/>
        <v>0</v>
      </c>
      <c r="T65" s="17">
        <f t="shared" si="25"/>
        <v>0</v>
      </c>
      <c r="U65" s="17">
        <f t="shared" si="25"/>
        <v>0.92</v>
      </c>
      <c r="V65" s="17">
        <f t="shared" si="25"/>
        <v>0.46410000000000001</v>
      </c>
      <c r="W65" s="17">
        <f>W64/1000</f>
        <v>0.249</v>
      </c>
      <c r="X65" s="17">
        <f t="shared" si="25"/>
        <v>8.6999999999999994E-3</v>
      </c>
      <c r="Y65" s="17">
        <f t="shared" si="25"/>
        <v>0</v>
      </c>
      <c r="Z65" s="17">
        <f t="shared" si="25"/>
        <v>0.41499999999999998</v>
      </c>
      <c r="AA65" s="17">
        <f t="shared" si="25"/>
        <v>0.41599999999999998</v>
      </c>
      <c r="AB65" s="17">
        <f t="shared" si="25"/>
        <v>0.35799999999999998</v>
      </c>
      <c r="AC65" s="17">
        <f t="shared" si="25"/>
        <v>0.28299999999999997</v>
      </c>
      <c r="AD65" s="17">
        <f t="shared" si="25"/>
        <v>0.14399999999999999</v>
      </c>
      <c r="AE65" s="17">
        <f t="shared" si="25"/>
        <v>0.66800000000000004</v>
      </c>
      <c r="AF65" s="17">
        <f t="shared" ref="AF65:AI65" si="26">AF64/1000</f>
        <v>0</v>
      </c>
      <c r="AG65" s="17">
        <f t="shared" si="26"/>
        <v>0</v>
      </c>
      <c r="AH65" s="17">
        <f t="shared" si="26"/>
        <v>0.34</v>
      </c>
      <c r="AI65" s="17">
        <f t="shared" si="26"/>
        <v>0</v>
      </c>
      <c r="AJ65" s="17">
        <f t="shared" si="25"/>
        <v>0.26363999999999999</v>
      </c>
      <c r="AK65" s="17">
        <f t="shared" si="25"/>
        <v>9.8000000000000004E-2</v>
      </c>
      <c r="AL65" s="17">
        <f t="shared" si="25"/>
        <v>6.7000000000000004E-2</v>
      </c>
      <c r="AM65" s="17">
        <f t="shared" si="25"/>
        <v>4.9399999999999999E-2</v>
      </c>
      <c r="AN65" s="17">
        <f t="shared" si="25"/>
        <v>0.24</v>
      </c>
      <c r="AO65" s="17">
        <f t="shared" si="25"/>
        <v>0.25800000000000001</v>
      </c>
      <c r="AP65" s="17">
        <f t="shared" si="25"/>
        <v>0</v>
      </c>
      <c r="AQ65" s="17">
        <f t="shared" si="25"/>
        <v>0.34599999999999997</v>
      </c>
      <c r="AR65" s="17">
        <f t="shared" si="25"/>
        <v>0</v>
      </c>
      <c r="AS65" s="17">
        <f t="shared" si="25"/>
        <v>0.28161000000000003</v>
      </c>
      <c r="AT65" s="17">
        <f t="shared" si="25"/>
        <v>8.7499999999999994E-2</v>
      </c>
      <c r="AU65" s="17">
        <f t="shared" si="25"/>
        <v>7.3999999999999996E-2</v>
      </c>
      <c r="AV65" s="17">
        <f t="shared" si="25"/>
        <v>6.4670000000000005E-2</v>
      </c>
      <c r="AW65" s="17">
        <f t="shared" si="25"/>
        <v>7.571E-2</v>
      </c>
      <c r="AX65" s="17">
        <f t="shared" si="25"/>
        <v>8.5709999999999995E-2</v>
      </c>
      <c r="AY65" s="17">
        <f t="shared" si="25"/>
        <v>5.8749999999999997E-2</v>
      </c>
      <c r="AZ65" s="17">
        <f t="shared" si="25"/>
        <v>9.5379999999999993E-2</v>
      </c>
      <c r="BA65" s="17">
        <f t="shared" si="25"/>
        <v>7.3999999999999996E-2</v>
      </c>
      <c r="BB65" s="17">
        <f t="shared" si="25"/>
        <v>6.5000000000000002E-2</v>
      </c>
      <c r="BC65" s="17">
        <f t="shared" si="25"/>
        <v>0.13933000000000001</v>
      </c>
      <c r="BD65" s="17">
        <f t="shared" si="25"/>
        <v>0.36199999999999999</v>
      </c>
      <c r="BE65" s="17">
        <f t="shared" si="25"/>
        <v>0.54900000000000004</v>
      </c>
      <c r="BF65" s="17">
        <f t="shared" si="25"/>
        <v>0.66600000000000004</v>
      </c>
      <c r="BG65" s="17">
        <f t="shared" si="25"/>
        <v>0.3</v>
      </c>
      <c r="BH65" s="17">
        <f t="shared" si="25"/>
        <v>0.57799999999999996</v>
      </c>
      <c r="BI65" s="17">
        <f t="shared" si="25"/>
        <v>0</v>
      </c>
      <c r="BJ65" s="17">
        <f t="shared" si="25"/>
        <v>8.4000000000000005E-2</v>
      </c>
      <c r="BK65" s="17">
        <f t="shared" si="25"/>
        <v>6.8000000000000005E-2</v>
      </c>
      <c r="BL65" s="17">
        <f t="shared" si="25"/>
        <v>7.9000000000000001E-2</v>
      </c>
      <c r="BM65" s="17">
        <f t="shared" si="25"/>
        <v>8.6999999999999994E-2</v>
      </c>
      <c r="BN65" s="17">
        <f t="shared" si="25"/>
        <v>0.109</v>
      </c>
      <c r="BO65" s="17">
        <f t="shared" si="25"/>
        <v>0.32900000000000001</v>
      </c>
      <c r="BP65" s="17">
        <f t="shared" si="25"/>
        <v>0.18221999999999999</v>
      </c>
      <c r="BQ65" s="17">
        <f t="shared" si="25"/>
        <v>2.5000000000000001E-2</v>
      </c>
      <c r="BR65" s="17">
        <f t="shared" si="25"/>
        <v>0</v>
      </c>
    </row>
    <row r="66" spans="1:72" ht="17.399999999999999">
      <c r="A66" s="25"/>
      <c r="B66" s="26" t="s">
        <v>27</v>
      </c>
      <c r="C66" s="98"/>
      <c r="D66" s="27">
        <f t="shared" ref="D66:BR66" si="27">D62*D64</f>
        <v>2.7269999999999999</v>
      </c>
      <c r="E66" s="27">
        <f t="shared" si="27"/>
        <v>0</v>
      </c>
      <c r="F66" s="27">
        <f t="shared" si="27"/>
        <v>1.395</v>
      </c>
      <c r="G66" s="27">
        <f t="shared" si="27"/>
        <v>0</v>
      </c>
      <c r="H66" s="27">
        <f t="shared" si="27"/>
        <v>0</v>
      </c>
      <c r="I66" s="27">
        <f t="shared" si="27"/>
        <v>1.8239999999999998</v>
      </c>
      <c r="J66" s="27">
        <f t="shared" si="27"/>
        <v>8.1512999999999991</v>
      </c>
      <c r="K66" s="27">
        <f t="shared" si="27"/>
        <v>8.3111200000000007</v>
      </c>
      <c r="L66" s="27">
        <f t="shared" si="27"/>
        <v>0</v>
      </c>
      <c r="M66" s="27">
        <f t="shared" si="27"/>
        <v>13.134</v>
      </c>
      <c r="N66" s="27">
        <f t="shared" si="27"/>
        <v>0</v>
      </c>
      <c r="O66" s="27">
        <f t="shared" si="27"/>
        <v>0</v>
      </c>
      <c r="P66" s="27">
        <f t="shared" si="27"/>
        <v>0</v>
      </c>
      <c r="Q66" s="27">
        <f t="shared" si="27"/>
        <v>0</v>
      </c>
      <c r="R66" s="27">
        <f t="shared" si="27"/>
        <v>0</v>
      </c>
      <c r="S66" s="27">
        <f t="shared" si="27"/>
        <v>0</v>
      </c>
      <c r="T66" s="27">
        <f t="shared" si="27"/>
        <v>0</v>
      </c>
      <c r="U66" s="27">
        <f t="shared" si="27"/>
        <v>0</v>
      </c>
      <c r="V66" s="27">
        <f t="shared" si="27"/>
        <v>0</v>
      </c>
      <c r="W66" s="27">
        <f>W62*W64</f>
        <v>0</v>
      </c>
      <c r="X66" s="27">
        <f t="shared" si="27"/>
        <v>0</v>
      </c>
      <c r="Y66" s="27">
        <f t="shared" si="27"/>
        <v>0</v>
      </c>
      <c r="Z66" s="27">
        <f t="shared" si="27"/>
        <v>0</v>
      </c>
      <c r="AA66" s="27">
        <f t="shared" si="27"/>
        <v>0</v>
      </c>
      <c r="AB66" s="27">
        <f t="shared" si="27"/>
        <v>0</v>
      </c>
      <c r="AC66" s="27">
        <f t="shared" si="27"/>
        <v>0</v>
      </c>
      <c r="AD66" s="27">
        <f t="shared" si="27"/>
        <v>0</v>
      </c>
      <c r="AE66" s="27">
        <f t="shared" si="27"/>
        <v>0</v>
      </c>
      <c r="AF66" s="27">
        <f t="shared" ref="AF66:AI66" si="28">AF62*AF64</f>
        <v>0</v>
      </c>
      <c r="AG66" s="27">
        <f t="shared" si="28"/>
        <v>0</v>
      </c>
      <c r="AH66" s="27">
        <f t="shared" si="28"/>
        <v>0</v>
      </c>
      <c r="AI66" s="27">
        <f t="shared" si="28"/>
        <v>0</v>
      </c>
      <c r="AJ66" s="27">
        <f t="shared" si="27"/>
        <v>0</v>
      </c>
      <c r="AK66" s="27">
        <f t="shared" si="27"/>
        <v>0</v>
      </c>
      <c r="AL66" s="27">
        <f t="shared" si="27"/>
        <v>0</v>
      </c>
      <c r="AM66" s="27">
        <f t="shared" si="27"/>
        <v>0</v>
      </c>
      <c r="AN66" s="27">
        <f t="shared" si="27"/>
        <v>0</v>
      </c>
      <c r="AO66" s="27">
        <f t="shared" si="27"/>
        <v>0</v>
      </c>
      <c r="AP66" s="27">
        <f t="shared" si="27"/>
        <v>0</v>
      </c>
      <c r="AQ66" s="27">
        <f t="shared" si="27"/>
        <v>0</v>
      </c>
      <c r="AR66" s="27">
        <f t="shared" si="27"/>
        <v>0</v>
      </c>
      <c r="AS66" s="27">
        <f t="shared" si="27"/>
        <v>0</v>
      </c>
      <c r="AT66" s="27">
        <f t="shared" si="27"/>
        <v>0</v>
      </c>
      <c r="AU66" s="27">
        <f t="shared" si="27"/>
        <v>0</v>
      </c>
      <c r="AV66" s="27">
        <f t="shared" si="27"/>
        <v>0</v>
      </c>
      <c r="AW66" s="27">
        <f t="shared" si="27"/>
        <v>0</v>
      </c>
      <c r="AX66" s="27">
        <f t="shared" si="27"/>
        <v>0</v>
      </c>
      <c r="AY66" s="27">
        <f t="shared" si="27"/>
        <v>0</v>
      </c>
      <c r="AZ66" s="27">
        <f t="shared" si="27"/>
        <v>0</v>
      </c>
      <c r="BA66" s="27">
        <f t="shared" si="27"/>
        <v>0</v>
      </c>
      <c r="BB66" s="27">
        <f t="shared" si="27"/>
        <v>1.625</v>
      </c>
      <c r="BC66" s="27">
        <f t="shared" si="27"/>
        <v>0</v>
      </c>
      <c r="BD66" s="27">
        <f t="shared" si="27"/>
        <v>0</v>
      </c>
      <c r="BE66" s="27">
        <f t="shared" si="27"/>
        <v>0</v>
      </c>
      <c r="BF66" s="27">
        <f t="shared" si="27"/>
        <v>0</v>
      </c>
      <c r="BG66" s="27">
        <f t="shared" si="27"/>
        <v>0</v>
      </c>
      <c r="BH66" s="27">
        <f t="shared" si="27"/>
        <v>0</v>
      </c>
      <c r="BI66" s="27">
        <f t="shared" si="27"/>
        <v>0</v>
      </c>
      <c r="BJ66" s="27">
        <f t="shared" si="27"/>
        <v>0</v>
      </c>
      <c r="BK66" s="27">
        <f t="shared" si="27"/>
        <v>0</v>
      </c>
      <c r="BL66" s="27">
        <f t="shared" si="27"/>
        <v>0</v>
      </c>
      <c r="BM66" s="27">
        <f t="shared" si="27"/>
        <v>0</v>
      </c>
      <c r="BN66" s="27">
        <f t="shared" si="27"/>
        <v>0</v>
      </c>
      <c r="BO66" s="27">
        <f t="shared" si="27"/>
        <v>0</v>
      </c>
      <c r="BP66" s="27">
        <f t="shared" si="27"/>
        <v>0</v>
      </c>
      <c r="BQ66" s="27">
        <f t="shared" si="27"/>
        <v>1.2500000000000001E-2</v>
      </c>
      <c r="BR66" s="27">
        <f t="shared" si="27"/>
        <v>0</v>
      </c>
      <c r="BS66" s="28">
        <f>SUM(D66:BQ66)</f>
        <v>37.179920000000003</v>
      </c>
      <c r="BT66" s="29">
        <f>BS66/$C$10</f>
        <v>37.179920000000003</v>
      </c>
    </row>
    <row r="67" spans="1:72" ht="17.399999999999999">
      <c r="A67" s="25"/>
      <c r="B67" s="26" t="s">
        <v>28</v>
      </c>
      <c r="C67" s="98"/>
      <c r="D67" s="27">
        <f t="shared" ref="D67:BR67" si="29">D62*D64</f>
        <v>2.7269999999999999</v>
      </c>
      <c r="E67" s="27">
        <f t="shared" si="29"/>
        <v>0</v>
      </c>
      <c r="F67" s="27">
        <f t="shared" si="29"/>
        <v>1.395</v>
      </c>
      <c r="G67" s="27">
        <f t="shared" si="29"/>
        <v>0</v>
      </c>
      <c r="H67" s="27">
        <f t="shared" si="29"/>
        <v>0</v>
      </c>
      <c r="I67" s="27">
        <f t="shared" si="29"/>
        <v>1.8239999999999998</v>
      </c>
      <c r="J67" s="27">
        <f t="shared" si="29"/>
        <v>8.1512999999999991</v>
      </c>
      <c r="K67" s="27">
        <f t="shared" si="29"/>
        <v>8.3111200000000007</v>
      </c>
      <c r="L67" s="27">
        <f t="shared" si="29"/>
        <v>0</v>
      </c>
      <c r="M67" s="27">
        <f t="shared" si="29"/>
        <v>13.134</v>
      </c>
      <c r="N67" s="27">
        <f t="shared" si="29"/>
        <v>0</v>
      </c>
      <c r="O67" s="27">
        <f t="shared" si="29"/>
        <v>0</v>
      </c>
      <c r="P67" s="27">
        <f t="shared" si="29"/>
        <v>0</v>
      </c>
      <c r="Q67" s="27">
        <f t="shared" si="29"/>
        <v>0</v>
      </c>
      <c r="R67" s="27">
        <f t="shared" si="29"/>
        <v>0</v>
      </c>
      <c r="S67" s="27">
        <f t="shared" si="29"/>
        <v>0</v>
      </c>
      <c r="T67" s="27">
        <f t="shared" si="29"/>
        <v>0</v>
      </c>
      <c r="U67" s="27">
        <f t="shared" si="29"/>
        <v>0</v>
      </c>
      <c r="V67" s="27">
        <f t="shared" si="29"/>
        <v>0</v>
      </c>
      <c r="W67" s="27">
        <f>W62*W64</f>
        <v>0</v>
      </c>
      <c r="X67" s="27">
        <f t="shared" si="29"/>
        <v>0</v>
      </c>
      <c r="Y67" s="27">
        <f t="shared" si="29"/>
        <v>0</v>
      </c>
      <c r="Z67" s="27">
        <f t="shared" si="29"/>
        <v>0</v>
      </c>
      <c r="AA67" s="27">
        <f t="shared" si="29"/>
        <v>0</v>
      </c>
      <c r="AB67" s="27">
        <f t="shared" si="29"/>
        <v>0</v>
      </c>
      <c r="AC67" s="27">
        <f t="shared" si="29"/>
        <v>0</v>
      </c>
      <c r="AD67" s="27">
        <f t="shared" si="29"/>
        <v>0</v>
      </c>
      <c r="AE67" s="27">
        <f t="shared" si="29"/>
        <v>0</v>
      </c>
      <c r="AF67" s="27">
        <f t="shared" ref="AF67:AI67" si="30">AF62*AF64</f>
        <v>0</v>
      </c>
      <c r="AG67" s="27">
        <f t="shared" si="30"/>
        <v>0</v>
      </c>
      <c r="AH67" s="27">
        <f t="shared" si="30"/>
        <v>0</v>
      </c>
      <c r="AI67" s="27">
        <f t="shared" si="30"/>
        <v>0</v>
      </c>
      <c r="AJ67" s="27">
        <f t="shared" si="29"/>
        <v>0</v>
      </c>
      <c r="AK67" s="27">
        <f t="shared" si="29"/>
        <v>0</v>
      </c>
      <c r="AL67" s="27">
        <f t="shared" si="29"/>
        <v>0</v>
      </c>
      <c r="AM67" s="27">
        <f t="shared" si="29"/>
        <v>0</v>
      </c>
      <c r="AN67" s="27">
        <f t="shared" si="29"/>
        <v>0</v>
      </c>
      <c r="AO67" s="27">
        <f t="shared" si="29"/>
        <v>0</v>
      </c>
      <c r="AP67" s="27">
        <f t="shared" si="29"/>
        <v>0</v>
      </c>
      <c r="AQ67" s="27">
        <f t="shared" si="29"/>
        <v>0</v>
      </c>
      <c r="AR67" s="27">
        <f t="shared" si="29"/>
        <v>0</v>
      </c>
      <c r="AS67" s="27">
        <f t="shared" si="29"/>
        <v>0</v>
      </c>
      <c r="AT67" s="27">
        <f t="shared" si="29"/>
        <v>0</v>
      </c>
      <c r="AU67" s="27">
        <f t="shared" si="29"/>
        <v>0</v>
      </c>
      <c r="AV67" s="27">
        <f t="shared" si="29"/>
        <v>0</v>
      </c>
      <c r="AW67" s="27">
        <f t="shared" si="29"/>
        <v>0</v>
      </c>
      <c r="AX67" s="27">
        <f t="shared" si="29"/>
        <v>0</v>
      </c>
      <c r="AY67" s="27">
        <f t="shared" si="29"/>
        <v>0</v>
      </c>
      <c r="AZ67" s="27">
        <f t="shared" si="29"/>
        <v>0</v>
      </c>
      <c r="BA67" s="27">
        <f t="shared" si="29"/>
        <v>0</v>
      </c>
      <c r="BB67" s="27">
        <f t="shared" si="29"/>
        <v>1.625</v>
      </c>
      <c r="BC67" s="27">
        <f t="shared" si="29"/>
        <v>0</v>
      </c>
      <c r="BD67" s="27">
        <f t="shared" si="29"/>
        <v>0</v>
      </c>
      <c r="BE67" s="27">
        <f t="shared" si="29"/>
        <v>0</v>
      </c>
      <c r="BF67" s="27">
        <f t="shared" si="29"/>
        <v>0</v>
      </c>
      <c r="BG67" s="27">
        <f t="shared" si="29"/>
        <v>0</v>
      </c>
      <c r="BH67" s="27">
        <f t="shared" si="29"/>
        <v>0</v>
      </c>
      <c r="BI67" s="27">
        <f t="shared" si="29"/>
        <v>0</v>
      </c>
      <c r="BJ67" s="27">
        <f t="shared" si="29"/>
        <v>0</v>
      </c>
      <c r="BK67" s="27">
        <f t="shared" si="29"/>
        <v>0</v>
      </c>
      <c r="BL67" s="27">
        <f t="shared" si="29"/>
        <v>0</v>
      </c>
      <c r="BM67" s="27">
        <f t="shared" si="29"/>
        <v>0</v>
      </c>
      <c r="BN67" s="27">
        <f t="shared" si="29"/>
        <v>0</v>
      </c>
      <c r="BO67" s="27">
        <f t="shared" si="29"/>
        <v>0</v>
      </c>
      <c r="BP67" s="27">
        <f t="shared" si="29"/>
        <v>0</v>
      </c>
      <c r="BQ67" s="27">
        <f t="shared" si="29"/>
        <v>1.2500000000000001E-2</v>
      </c>
      <c r="BR67" s="27">
        <f t="shared" si="29"/>
        <v>0</v>
      </c>
      <c r="BS67" s="28">
        <f>SUM(D67:BQ67)</f>
        <v>37.179920000000003</v>
      </c>
      <c r="BT67" s="29">
        <f>BS67/$C$10</f>
        <v>37.179920000000003</v>
      </c>
    </row>
    <row r="69" spans="1:72">
      <c r="K69" t="s">
        <v>0</v>
      </c>
      <c r="Y69" t="s">
        <v>32</v>
      </c>
    </row>
    <row r="70" spans="1:72" ht="15" customHeight="1">
      <c r="A70" s="87"/>
      <c r="B70" s="2" t="s">
        <v>1</v>
      </c>
      <c r="C70" s="89" t="s">
        <v>2</v>
      </c>
      <c r="D70" s="89" t="str">
        <f>D54</f>
        <v>Хлеб пшеничный</v>
      </c>
      <c r="E70" s="89" t="str">
        <f>E54</f>
        <v>Хлеб ржано-пшеничный</v>
      </c>
      <c r="F70" s="89" t="str">
        <f>F54</f>
        <v>Сахар</v>
      </c>
      <c r="G70" s="89" t="str">
        <f>G54</f>
        <v>Чай</v>
      </c>
      <c r="H70" s="64"/>
      <c r="I70" s="89" t="str">
        <f>I54</f>
        <v>Кофейный напиток</v>
      </c>
      <c r="J70" s="89" t="str">
        <f>J54</f>
        <v>Молоко 2,5%</v>
      </c>
      <c r="K70" s="89" t="str">
        <f>K54</f>
        <v>Масло сливочное</v>
      </c>
      <c r="L70" s="89" t="str">
        <f>L54</f>
        <v>Сметана 15%</v>
      </c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89" t="str">
        <f>X54</f>
        <v>Яйцо</v>
      </c>
      <c r="Y70" s="89" t="str">
        <f>Y54</f>
        <v>Икра кабачковая</v>
      </c>
      <c r="Z70" s="89" t="str">
        <f t="shared" ref="Z70:AQ70" si="31">Z54</f>
        <v>Изюм</v>
      </c>
      <c r="AA70" s="89" t="str">
        <f t="shared" si="31"/>
        <v>Курага</v>
      </c>
      <c r="AB70" s="89" t="str">
        <f t="shared" si="31"/>
        <v>Чернослив</v>
      </c>
      <c r="AC70" s="89" t="str">
        <f t="shared" si="31"/>
        <v>Шиповник</v>
      </c>
      <c r="AD70" s="89" t="str">
        <f t="shared" si="31"/>
        <v>Сухофрукты</v>
      </c>
      <c r="AE70" s="89" t="str">
        <f t="shared" si="31"/>
        <v>Ягода свежемороженная</v>
      </c>
      <c r="AF70" s="89" t="str">
        <f t="shared" si="31"/>
        <v>Апельсин</v>
      </c>
      <c r="AG70" s="89" t="str">
        <f t="shared" si="31"/>
        <v>Банан</v>
      </c>
      <c r="AH70" s="89" t="str">
        <f t="shared" si="31"/>
        <v>Лимон</v>
      </c>
      <c r="AI70" s="89" t="str">
        <f t="shared" si="31"/>
        <v>Яблоко</v>
      </c>
      <c r="AJ70" s="89" t="str">
        <f t="shared" si="31"/>
        <v>Кисель</v>
      </c>
      <c r="AK70" s="89" t="str">
        <f t="shared" si="31"/>
        <v xml:space="preserve">Сок </v>
      </c>
      <c r="AL70" s="89" t="str">
        <f t="shared" si="31"/>
        <v>Макаронные изделия</v>
      </c>
      <c r="AM70" s="89" t="str">
        <f t="shared" si="31"/>
        <v>Мука</v>
      </c>
      <c r="AN70" s="89" t="str">
        <f t="shared" si="31"/>
        <v>Дрожжи</v>
      </c>
      <c r="AO70" s="89" t="str">
        <f t="shared" si="31"/>
        <v>Печенье</v>
      </c>
      <c r="AP70" s="89" t="str">
        <f t="shared" si="31"/>
        <v>Пряники</v>
      </c>
      <c r="AQ70" s="89" t="str">
        <f t="shared" si="31"/>
        <v>Вафли</v>
      </c>
      <c r="AR70" s="64"/>
      <c r="AS70" s="64"/>
      <c r="AT70" s="64"/>
      <c r="AU70" s="64"/>
      <c r="AV70" s="64"/>
      <c r="AW70" s="64"/>
      <c r="AX70" s="64"/>
      <c r="AY70" s="64"/>
      <c r="AZ70" s="64"/>
      <c r="BA70" s="89" t="str">
        <f>BA54</f>
        <v>Крупа пшено</v>
      </c>
      <c r="BB70" s="89" t="str">
        <f>BB54</f>
        <v>Крупа ячневая</v>
      </c>
      <c r="BC70" s="89" t="str">
        <f>BC54</f>
        <v>Рис</v>
      </c>
      <c r="BD70" s="64"/>
      <c r="BE70" s="64"/>
      <c r="BF70" s="89" t="str">
        <f>BF54</f>
        <v>Фарш говяжий</v>
      </c>
      <c r="BG70" s="89" t="str">
        <f>BG54</f>
        <v>Печень куриная</v>
      </c>
      <c r="BH70" s="64"/>
      <c r="BI70" s="64"/>
      <c r="BJ70" s="89" t="str">
        <f t="shared" ref="BJ70:BR70" si="32">BJ54</f>
        <v>Картофель</v>
      </c>
      <c r="BK70" s="89" t="str">
        <f t="shared" si="32"/>
        <v>Морковь</v>
      </c>
      <c r="BL70" s="89" t="str">
        <f t="shared" si="32"/>
        <v>Лук</v>
      </c>
      <c r="BM70" s="89" t="str">
        <f t="shared" si="32"/>
        <v>Капуста</v>
      </c>
      <c r="BN70" s="89" t="str">
        <f t="shared" si="32"/>
        <v>Свекла</v>
      </c>
      <c r="BO70" s="89" t="str">
        <f t="shared" si="32"/>
        <v>Томатная паста</v>
      </c>
      <c r="BP70" s="89" t="str">
        <f t="shared" si="32"/>
        <v>Масло растительное</v>
      </c>
      <c r="BQ70" s="89" t="str">
        <f t="shared" si="32"/>
        <v>Соль</v>
      </c>
      <c r="BR70" s="89" t="str">
        <f t="shared" si="32"/>
        <v>Аскорбиновая кислота</v>
      </c>
      <c r="BS70" s="99" t="s">
        <v>3</v>
      </c>
      <c r="BT70" s="99" t="s">
        <v>4</v>
      </c>
    </row>
    <row r="71" spans="1:72" ht="29.25" customHeight="1">
      <c r="A71" s="88"/>
      <c r="B71" s="3" t="s">
        <v>5</v>
      </c>
      <c r="C71" s="90"/>
      <c r="D71" s="90"/>
      <c r="E71" s="90"/>
      <c r="F71" s="90"/>
      <c r="G71" s="90"/>
      <c r="H71" s="65"/>
      <c r="I71" s="90"/>
      <c r="J71" s="90"/>
      <c r="K71" s="90"/>
      <c r="L71" s="90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65"/>
      <c r="AS71" s="65"/>
      <c r="AT71" s="65"/>
      <c r="AU71" s="65"/>
      <c r="AV71" s="65"/>
      <c r="AW71" s="65"/>
      <c r="AX71" s="65"/>
      <c r="AY71" s="65"/>
      <c r="AZ71" s="65"/>
      <c r="BA71" s="90"/>
      <c r="BB71" s="90"/>
      <c r="BC71" s="90"/>
      <c r="BD71" s="65"/>
      <c r="BE71" s="65"/>
      <c r="BF71" s="90"/>
      <c r="BG71" s="90"/>
      <c r="BH71" s="65"/>
      <c r="BI71" s="65"/>
      <c r="BJ71" s="90"/>
      <c r="BK71" s="90"/>
      <c r="BL71" s="90"/>
      <c r="BM71" s="90"/>
      <c r="BN71" s="90"/>
      <c r="BO71" s="90"/>
      <c r="BP71" s="90"/>
      <c r="BQ71" s="90"/>
      <c r="BR71" s="90"/>
      <c r="BS71" s="100"/>
      <c r="BT71" s="100"/>
    </row>
    <row r="72" spans="1:72" ht="15" customHeight="1">
      <c r="A72" s="66"/>
      <c r="B72" s="4" t="str">
        <f t="shared" ref="B72:B77" si="33">B15</f>
        <v>Борщ</v>
      </c>
      <c r="C72" s="94"/>
      <c r="D72" s="4">
        <f t="shared" ref="D72:BR75" si="34">D15</f>
        <v>0</v>
      </c>
      <c r="E72" s="4">
        <f t="shared" si="34"/>
        <v>0</v>
      </c>
      <c r="F72" s="4">
        <f t="shared" si="34"/>
        <v>0</v>
      </c>
      <c r="G72" s="4">
        <f t="shared" si="34"/>
        <v>0</v>
      </c>
      <c r="H72" s="4">
        <f t="shared" si="34"/>
        <v>0</v>
      </c>
      <c r="I72" s="4">
        <f t="shared" si="34"/>
        <v>0</v>
      </c>
      <c r="J72" s="4">
        <f t="shared" si="34"/>
        <v>0</v>
      </c>
      <c r="K72" s="4">
        <f t="shared" si="34"/>
        <v>4.0000000000000001E-3</v>
      </c>
      <c r="L72" s="4">
        <f t="shared" si="34"/>
        <v>7.0000000000000001E-3</v>
      </c>
      <c r="M72" s="4">
        <f t="shared" si="34"/>
        <v>0</v>
      </c>
      <c r="N72" s="4">
        <f t="shared" si="34"/>
        <v>0</v>
      </c>
      <c r="O72" s="4">
        <f t="shared" si="34"/>
        <v>0</v>
      </c>
      <c r="P72" s="4">
        <f t="shared" si="34"/>
        <v>0</v>
      </c>
      <c r="Q72" s="4">
        <f t="shared" si="34"/>
        <v>0</v>
      </c>
      <c r="R72" s="4">
        <f t="shared" si="34"/>
        <v>0</v>
      </c>
      <c r="S72" s="4">
        <f t="shared" si="34"/>
        <v>0</v>
      </c>
      <c r="T72" s="4">
        <f t="shared" si="34"/>
        <v>0</v>
      </c>
      <c r="U72" s="4">
        <f t="shared" si="34"/>
        <v>0</v>
      </c>
      <c r="V72" s="4">
        <f t="shared" si="34"/>
        <v>0</v>
      </c>
      <c r="W72" s="4">
        <f t="shared" si="34"/>
        <v>0</v>
      </c>
      <c r="X72" s="4">
        <f t="shared" si="34"/>
        <v>0</v>
      </c>
      <c r="Y72" s="4">
        <f t="shared" si="34"/>
        <v>0</v>
      </c>
      <c r="Z72" s="4">
        <f t="shared" si="34"/>
        <v>0</v>
      </c>
      <c r="AA72" s="4">
        <f t="shared" si="34"/>
        <v>0</v>
      </c>
      <c r="AB72" s="4">
        <f t="shared" si="34"/>
        <v>0</v>
      </c>
      <c r="AC72" s="4">
        <f t="shared" si="34"/>
        <v>0</v>
      </c>
      <c r="AD72" s="4">
        <f t="shared" si="34"/>
        <v>0</v>
      </c>
      <c r="AE72" s="4">
        <f t="shared" si="34"/>
        <v>0</v>
      </c>
      <c r="AF72" s="4">
        <f t="shared" ref="AF72:AI75" si="35">AF15</f>
        <v>0</v>
      </c>
      <c r="AG72" s="4">
        <f t="shared" si="35"/>
        <v>0</v>
      </c>
      <c r="AH72" s="4">
        <f t="shared" si="35"/>
        <v>0</v>
      </c>
      <c r="AI72" s="4">
        <f t="shared" si="35"/>
        <v>0</v>
      </c>
      <c r="AJ72" s="4">
        <f t="shared" si="34"/>
        <v>0</v>
      </c>
      <c r="AK72" s="4">
        <f t="shared" si="34"/>
        <v>0</v>
      </c>
      <c r="AL72" s="4">
        <f t="shared" si="34"/>
        <v>0</v>
      </c>
      <c r="AM72" s="4">
        <f t="shared" si="34"/>
        <v>0</v>
      </c>
      <c r="AN72" s="4">
        <f t="shared" si="34"/>
        <v>0</v>
      </c>
      <c r="AO72" s="4">
        <f t="shared" si="34"/>
        <v>0</v>
      </c>
      <c r="AP72" s="4">
        <f t="shared" si="34"/>
        <v>0</v>
      </c>
      <c r="AQ72" s="4">
        <f t="shared" si="34"/>
        <v>0</v>
      </c>
      <c r="AR72" s="4">
        <f t="shared" si="34"/>
        <v>0</v>
      </c>
      <c r="AS72" s="4">
        <f t="shared" si="34"/>
        <v>0</v>
      </c>
      <c r="AT72" s="4">
        <f t="shared" si="34"/>
        <v>0</v>
      </c>
      <c r="AU72" s="4">
        <f t="shared" si="34"/>
        <v>0</v>
      </c>
      <c r="AV72" s="4">
        <f t="shared" si="34"/>
        <v>0</v>
      </c>
      <c r="AW72" s="4">
        <f t="shared" si="34"/>
        <v>0</v>
      </c>
      <c r="AX72" s="4">
        <f t="shared" si="34"/>
        <v>0</v>
      </c>
      <c r="AY72" s="4">
        <f t="shared" si="34"/>
        <v>0</v>
      </c>
      <c r="AZ72" s="4">
        <f t="shared" si="34"/>
        <v>0</v>
      </c>
      <c r="BA72" s="4">
        <f t="shared" si="34"/>
        <v>0</v>
      </c>
      <c r="BB72" s="4">
        <f t="shared" si="34"/>
        <v>0</v>
      </c>
      <c r="BC72" s="4">
        <f t="shared" si="34"/>
        <v>0</v>
      </c>
      <c r="BD72" s="4">
        <f t="shared" si="34"/>
        <v>0</v>
      </c>
      <c r="BE72" s="4">
        <f t="shared" si="34"/>
        <v>0</v>
      </c>
      <c r="BF72" s="4">
        <f t="shared" si="34"/>
        <v>1.7999999999999999E-2</v>
      </c>
      <c r="BG72" s="4">
        <f t="shared" si="34"/>
        <v>0</v>
      </c>
      <c r="BH72" s="4">
        <f t="shared" si="34"/>
        <v>0</v>
      </c>
      <c r="BI72" s="4">
        <f t="shared" si="34"/>
        <v>0</v>
      </c>
      <c r="BJ72" s="4">
        <f t="shared" si="34"/>
        <v>2.7E-2</v>
      </c>
      <c r="BK72" s="4">
        <f t="shared" si="34"/>
        <v>1.9800000000000002E-2</v>
      </c>
      <c r="BL72" s="4">
        <f t="shared" si="34"/>
        <v>8.3999999999999995E-3</v>
      </c>
      <c r="BM72" s="4">
        <f t="shared" si="34"/>
        <v>2.5000000000000001E-2</v>
      </c>
      <c r="BN72" s="4">
        <f t="shared" si="34"/>
        <v>0.05</v>
      </c>
      <c r="BO72" s="4">
        <f t="shared" si="34"/>
        <v>0</v>
      </c>
      <c r="BP72" s="4">
        <f t="shared" si="34"/>
        <v>3.0000000000000001E-3</v>
      </c>
      <c r="BQ72" s="4">
        <f t="shared" si="34"/>
        <v>2E-3</v>
      </c>
      <c r="BR72" s="4">
        <f t="shared" si="34"/>
        <v>0</v>
      </c>
    </row>
    <row r="73" spans="1:72" ht="15" customHeight="1">
      <c r="A73" s="66"/>
      <c r="B73" s="4" t="str">
        <f t="shared" si="33"/>
        <v>Запеканка из печени с рисом</v>
      </c>
      <c r="C73" s="94"/>
      <c r="D73" s="4">
        <f t="shared" si="34"/>
        <v>0</v>
      </c>
      <c r="E73" s="4">
        <f t="shared" si="34"/>
        <v>0</v>
      </c>
      <c r="F73" s="4">
        <f t="shared" si="34"/>
        <v>0</v>
      </c>
      <c r="G73" s="4">
        <f t="shared" si="34"/>
        <v>0</v>
      </c>
      <c r="H73" s="4">
        <f t="shared" si="34"/>
        <v>0</v>
      </c>
      <c r="I73" s="4">
        <f t="shared" si="34"/>
        <v>0</v>
      </c>
      <c r="J73" s="4">
        <f t="shared" si="34"/>
        <v>0</v>
      </c>
      <c r="K73" s="4">
        <f t="shared" si="34"/>
        <v>0</v>
      </c>
      <c r="L73" s="4">
        <f t="shared" si="34"/>
        <v>0</v>
      </c>
      <c r="M73" s="4">
        <f t="shared" si="34"/>
        <v>0</v>
      </c>
      <c r="N73" s="4">
        <f t="shared" si="34"/>
        <v>0</v>
      </c>
      <c r="O73" s="4">
        <f t="shared" si="34"/>
        <v>0</v>
      </c>
      <c r="P73" s="4">
        <f t="shared" si="34"/>
        <v>0</v>
      </c>
      <c r="Q73" s="4">
        <f t="shared" si="34"/>
        <v>0</v>
      </c>
      <c r="R73" s="4">
        <f t="shared" si="34"/>
        <v>0</v>
      </c>
      <c r="S73" s="4">
        <f t="shared" si="34"/>
        <v>0</v>
      </c>
      <c r="T73" s="4">
        <f t="shared" si="34"/>
        <v>0</v>
      </c>
      <c r="U73" s="4">
        <f t="shared" si="34"/>
        <v>0</v>
      </c>
      <c r="V73" s="4">
        <f t="shared" si="34"/>
        <v>0</v>
      </c>
      <c r="W73" s="4">
        <f t="shared" si="34"/>
        <v>0</v>
      </c>
      <c r="X73" s="4">
        <f t="shared" si="34"/>
        <v>0.25</v>
      </c>
      <c r="Y73" s="4">
        <f t="shared" si="34"/>
        <v>0</v>
      </c>
      <c r="Z73" s="4">
        <f t="shared" si="34"/>
        <v>0</v>
      </c>
      <c r="AA73" s="4">
        <f t="shared" si="34"/>
        <v>0</v>
      </c>
      <c r="AB73" s="4">
        <f t="shared" si="34"/>
        <v>0</v>
      </c>
      <c r="AC73" s="4">
        <f t="shared" si="34"/>
        <v>0</v>
      </c>
      <c r="AD73" s="4">
        <f t="shared" si="34"/>
        <v>0</v>
      </c>
      <c r="AE73" s="4">
        <f t="shared" si="34"/>
        <v>0</v>
      </c>
      <c r="AF73" s="4">
        <f t="shared" si="35"/>
        <v>0</v>
      </c>
      <c r="AG73" s="4">
        <f t="shared" si="35"/>
        <v>0</v>
      </c>
      <c r="AH73" s="4">
        <f t="shared" si="35"/>
        <v>0</v>
      </c>
      <c r="AI73" s="4">
        <f t="shared" si="35"/>
        <v>0</v>
      </c>
      <c r="AJ73" s="4">
        <f t="shared" si="34"/>
        <v>0</v>
      </c>
      <c r="AK73" s="4">
        <f t="shared" si="34"/>
        <v>0</v>
      </c>
      <c r="AL73" s="4">
        <f t="shared" si="34"/>
        <v>0</v>
      </c>
      <c r="AM73" s="4">
        <f t="shared" si="34"/>
        <v>0</v>
      </c>
      <c r="AN73" s="4">
        <f t="shared" si="34"/>
        <v>0</v>
      </c>
      <c r="AO73" s="4">
        <f t="shared" si="34"/>
        <v>0</v>
      </c>
      <c r="AP73" s="4">
        <f t="shared" si="34"/>
        <v>0</v>
      </c>
      <c r="AQ73" s="4">
        <f t="shared" si="34"/>
        <v>0</v>
      </c>
      <c r="AR73" s="4">
        <f t="shared" si="34"/>
        <v>0</v>
      </c>
      <c r="AS73" s="4">
        <f t="shared" si="34"/>
        <v>0</v>
      </c>
      <c r="AT73" s="4">
        <f t="shared" si="34"/>
        <v>0</v>
      </c>
      <c r="AU73" s="4">
        <f t="shared" si="34"/>
        <v>0</v>
      </c>
      <c r="AV73" s="4">
        <f t="shared" si="34"/>
        <v>0</v>
      </c>
      <c r="AW73" s="4">
        <f t="shared" si="34"/>
        <v>0</v>
      </c>
      <c r="AX73" s="4">
        <f t="shared" si="34"/>
        <v>0</v>
      </c>
      <c r="AY73" s="4">
        <f t="shared" si="34"/>
        <v>0</v>
      </c>
      <c r="AZ73" s="4">
        <f t="shared" si="34"/>
        <v>0</v>
      </c>
      <c r="BA73" s="4">
        <f t="shared" si="34"/>
        <v>0</v>
      </c>
      <c r="BB73" s="4">
        <f t="shared" si="34"/>
        <v>0</v>
      </c>
      <c r="BC73" s="4">
        <f t="shared" si="34"/>
        <v>2.1999999999999999E-2</v>
      </c>
      <c r="BD73" s="4">
        <f t="shared" si="34"/>
        <v>0</v>
      </c>
      <c r="BE73" s="4">
        <f t="shared" si="34"/>
        <v>0</v>
      </c>
      <c r="BF73" s="4">
        <f t="shared" si="34"/>
        <v>0</v>
      </c>
      <c r="BG73" s="4">
        <f t="shared" si="34"/>
        <v>0.05</v>
      </c>
      <c r="BH73" s="4">
        <f t="shared" si="34"/>
        <v>0</v>
      </c>
      <c r="BI73" s="4">
        <f t="shared" si="34"/>
        <v>0</v>
      </c>
      <c r="BJ73" s="4">
        <f t="shared" si="34"/>
        <v>0</v>
      </c>
      <c r="BK73" s="4">
        <f t="shared" si="34"/>
        <v>0</v>
      </c>
      <c r="BL73" s="4">
        <f t="shared" si="34"/>
        <v>5.3999999999999999E-2</v>
      </c>
      <c r="BM73" s="4">
        <f t="shared" si="34"/>
        <v>0</v>
      </c>
      <c r="BN73" s="4">
        <f t="shared" si="34"/>
        <v>0</v>
      </c>
      <c r="BO73" s="4">
        <f t="shared" si="34"/>
        <v>0</v>
      </c>
      <c r="BP73" s="4">
        <f t="shared" si="34"/>
        <v>3.0000000000000001E-3</v>
      </c>
      <c r="BQ73" s="4">
        <f t="shared" si="34"/>
        <v>2E-3</v>
      </c>
      <c r="BR73" s="4">
        <f t="shared" si="34"/>
        <v>0</v>
      </c>
    </row>
    <row r="74" spans="1:72" ht="15" customHeight="1">
      <c r="A74" s="66"/>
      <c r="B74" s="4" t="str">
        <f t="shared" si="33"/>
        <v>Картофельное пюре</v>
      </c>
      <c r="C74" s="94"/>
      <c r="D74" s="4">
        <f t="shared" si="34"/>
        <v>0</v>
      </c>
      <c r="E74" s="4">
        <f t="shared" si="34"/>
        <v>0</v>
      </c>
      <c r="F74" s="4">
        <f t="shared" si="34"/>
        <v>0</v>
      </c>
      <c r="G74" s="4">
        <f t="shared" si="34"/>
        <v>0</v>
      </c>
      <c r="H74" s="4">
        <f t="shared" si="34"/>
        <v>0</v>
      </c>
      <c r="I74" s="4">
        <f t="shared" si="34"/>
        <v>0</v>
      </c>
      <c r="J74" s="4">
        <f t="shared" si="34"/>
        <v>2.1999999999999999E-2</v>
      </c>
      <c r="K74" s="4">
        <f t="shared" si="34"/>
        <v>5.0000000000000001E-3</v>
      </c>
      <c r="L74" s="4">
        <f t="shared" si="34"/>
        <v>0</v>
      </c>
      <c r="M74" s="4">
        <f t="shared" si="34"/>
        <v>0</v>
      </c>
      <c r="N74" s="4">
        <f t="shared" si="34"/>
        <v>0</v>
      </c>
      <c r="O74" s="4">
        <f t="shared" si="34"/>
        <v>0</v>
      </c>
      <c r="P74" s="4">
        <f t="shared" si="34"/>
        <v>0</v>
      </c>
      <c r="Q74" s="4">
        <f t="shared" si="34"/>
        <v>0</v>
      </c>
      <c r="R74" s="4">
        <f t="shared" si="34"/>
        <v>0</v>
      </c>
      <c r="S74" s="4">
        <f t="shared" si="34"/>
        <v>0</v>
      </c>
      <c r="T74" s="4">
        <f t="shared" si="34"/>
        <v>0</v>
      </c>
      <c r="U74" s="4">
        <f t="shared" si="34"/>
        <v>0</v>
      </c>
      <c r="V74" s="4">
        <f t="shared" si="34"/>
        <v>0</v>
      </c>
      <c r="W74" s="4">
        <f t="shared" si="34"/>
        <v>0</v>
      </c>
      <c r="X74" s="4">
        <f t="shared" si="34"/>
        <v>0</v>
      </c>
      <c r="Y74" s="4">
        <f t="shared" si="34"/>
        <v>0</v>
      </c>
      <c r="Z74" s="4">
        <f t="shared" si="34"/>
        <v>0</v>
      </c>
      <c r="AA74" s="4">
        <f t="shared" si="34"/>
        <v>0</v>
      </c>
      <c r="AB74" s="4">
        <f t="shared" si="34"/>
        <v>0</v>
      </c>
      <c r="AC74" s="4">
        <f t="shared" si="34"/>
        <v>0</v>
      </c>
      <c r="AD74" s="4">
        <f t="shared" si="34"/>
        <v>0</v>
      </c>
      <c r="AE74" s="4">
        <f t="shared" si="34"/>
        <v>0</v>
      </c>
      <c r="AF74" s="4">
        <f t="shared" si="35"/>
        <v>0</v>
      </c>
      <c r="AG74" s="4">
        <f t="shared" si="35"/>
        <v>0</v>
      </c>
      <c r="AH74" s="4">
        <f t="shared" si="35"/>
        <v>0</v>
      </c>
      <c r="AI74" s="4">
        <f t="shared" si="35"/>
        <v>0</v>
      </c>
      <c r="AJ74" s="4">
        <f t="shared" si="34"/>
        <v>0</v>
      </c>
      <c r="AK74" s="4">
        <f t="shared" si="34"/>
        <v>0</v>
      </c>
      <c r="AL74" s="4">
        <f t="shared" si="34"/>
        <v>0</v>
      </c>
      <c r="AM74" s="4">
        <f t="shared" si="34"/>
        <v>0</v>
      </c>
      <c r="AN74" s="4">
        <f t="shared" si="34"/>
        <v>0</v>
      </c>
      <c r="AO74" s="4">
        <f t="shared" si="34"/>
        <v>0</v>
      </c>
      <c r="AP74" s="4">
        <f t="shared" si="34"/>
        <v>0</v>
      </c>
      <c r="AQ74" s="4">
        <f t="shared" si="34"/>
        <v>0</v>
      </c>
      <c r="AR74" s="4">
        <f t="shared" si="34"/>
        <v>0</v>
      </c>
      <c r="AS74" s="4">
        <f t="shared" si="34"/>
        <v>0</v>
      </c>
      <c r="AT74" s="4">
        <f t="shared" si="34"/>
        <v>0</v>
      </c>
      <c r="AU74" s="4">
        <f t="shared" si="34"/>
        <v>0</v>
      </c>
      <c r="AV74" s="4">
        <f t="shared" si="34"/>
        <v>0</v>
      </c>
      <c r="AW74" s="4">
        <f t="shared" si="34"/>
        <v>0</v>
      </c>
      <c r="AX74" s="4">
        <f t="shared" si="34"/>
        <v>0</v>
      </c>
      <c r="AY74" s="4">
        <f t="shared" si="34"/>
        <v>0</v>
      </c>
      <c r="AZ74" s="4">
        <f t="shared" si="34"/>
        <v>0</v>
      </c>
      <c r="BA74" s="4">
        <f t="shared" si="34"/>
        <v>0</v>
      </c>
      <c r="BB74" s="4">
        <f t="shared" si="34"/>
        <v>0</v>
      </c>
      <c r="BC74" s="4">
        <f t="shared" si="34"/>
        <v>0</v>
      </c>
      <c r="BD74" s="4">
        <f t="shared" si="34"/>
        <v>0</v>
      </c>
      <c r="BE74" s="4">
        <f t="shared" si="34"/>
        <v>0</v>
      </c>
      <c r="BF74" s="4">
        <f t="shared" si="34"/>
        <v>0</v>
      </c>
      <c r="BG74" s="4">
        <f t="shared" si="34"/>
        <v>0</v>
      </c>
      <c r="BH74" s="4">
        <f t="shared" si="34"/>
        <v>0</v>
      </c>
      <c r="BI74" s="4">
        <f t="shared" si="34"/>
        <v>0</v>
      </c>
      <c r="BJ74" s="4">
        <f t="shared" si="34"/>
        <v>0.17</v>
      </c>
      <c r="BK74" s="4">
        <f t="shared" si="34"/>
        <v>0</v>
      </c>
      <c r="BL74" s="4">
        <f t="shared" si="34"/>
        <v>0</v>
      </c>
      <c r="BM74" s="4">
        <f t="shared" si="34"/>
        <v>0</v>
      </c>
      <c r="BN74" s="4">
        <f t="shared" si="34"/>
        <v>0</v>
      </c>
      <c r="BO74" s="4">
        <f t="shared" si="34"/>
        <v>0</v>
      </c>
      <c r="BP74" s="4">
        <f t="shared" si="34"/>
        <v>0</v>
      </c>
      <c r="BQ74" s="4">
        <f t="shared" si="34"/>
        <v>1E-3</v>
      </c>
      <c r="BR74" s="4">
        <f t="shared" si="34"/>
        <v>0</v>
      </c>
    </row>
    <row r="75" spans="1:72" ht="15" customHeight="1">
      <c r="A75" s="66"/>
      <c r="B75" s="4" t="str">
        <f t="shared" si="33"/>
        <v>Хлеб пшеничный</v>
      </c>
      <c r="C75" s="94"/>
      <c r="D75" s="4">
        <f t="shared" si="34"/>
        <v>0.03</v>
      </c>
      <c r="E75" s="4">
        <f t="shared" si="34"/>
        <v>0</v>
      </c>
      <c r="F75" s="4">
        <f t="shared" si="34"/>
        <v>0</v>
      </c>
      <c r="G75" s="4">
        <f t="shared" si="34"/>
        <v>0</v>
      </c>
      <c r="H75" s="4">
        <f t="shared" si="34"/>
        <v>0</v>
      </c>
      <c r="I75" s="4">
        <f t="shared" si="34"/>
        <v>0</v>
      </c>
      <c r="J75" s="4">
        <f t="shared" si="34"/>
        <v>0</v>
      </c>
      <c r="K75" s="4">
        <f t="shared" si="34"/>
        <v>0</v>
      </c>
      <c r="L75" s="4">
        <f t="shared" si="34"/>
        <v>0</v>
      </c>
      <c r="M75" s="4">
        <f t="shared" si="34"/>
        <v>0</v>
      </c>
      <c r="N75" s="4">
        <f t="shared" si="34"/>
        <v>0</v>
      </c>
      <c r="O75" s="4">
        <f t="shared" si="34"/>
        <v>0</v>
      </c>
      <c r="P75" s="4">
        <f t="shared" si="34"/>
        <v>0</v>
      </c>
      <c r="Q75" s="4">
        <f t="shared" si="34"/>
        <v>0</v>
      </c>
      <c r="R75" s="4">
        <f t="shared" si="34"/>
        <v>0</v>
      </c>
      <c r="S75" s="4">
        <f t="shared" si="34"/>
        <v>0</v>
      </c>
      <c r="T75" s="4">
        <f t="shared" si="34"/>
        <v>0</v>
      </c>
      <c r="U75" s="4">
        <f t="shared" si="34"/>
        <v>0</v>
      </c>
      <c r="V75" s="4">
        <f t="shared" si="34"/>
        <v>0</v>
      </c>
      <c r="W75" s="4">
        <f t="shared" si="34"/>
        <v>0</v>
      </c>
      <c r="X75" s="4">
        <f t="shared" si="34"/>
        <v>0</v>
      </c>
      <c r="Y75" s="4">
        <f t="shared" si="34"/>
        <v>0</v>
      </c>
      <c r="Z75" s="4">
        <f t="shared" si="34"/>
        <v>0</v>
      </c>
      <c r="AA75" s="4">
        <f t="shared" si="34"/>
        <v>0</v>
      </c>
      <c r="AB75" s="4">
        <f t="shared" si="34"/>
        <v>0</v>
      </c>
      <c r="AC75" s="4">
        <f t="shared" si="34"/>
        <v>0</v>
      </c>
      <c r="AD75" s="4">
        <f t="shared" si="34"/>
        <v>0</v>
      </c>
      <c r="AE75" s="4">
        <f t="shared" si="34"/>
        <v>0</v>
      </c>
      <c r="AF75" s="4">
        <f t="shared" si="35"/>
        <v>0</v>
      </c>
      <c r="AG75" s="4">
        <f t="shared" si="35"/>
        <v>0</v>
      </c>
      <c r="AH75" s="4">
        <f t="shared" si="35"/>
        <v>0</v>
      </c>
      <c r="AI75" s="4">
        <f t="shared" si="35"/>
        <v>0</v>
      </c>
      <c r="AJ75" s="4">
        <f t="shared" si="34"/>
        <v>0</v>
      </c>
      <c r="AK75" s="4">
        <f t="shared" si="34"/>
        <v>0</v>
      </c>
      <c r="AL75" s="4">
        <f t="shared" si="34"/>
        <v>0</v>
      </c>
      <c r="AM75" s="4">
        <f t="shared" si="34"/>
        <v>0</v>
      </c>
      <c r="AN75" s="4">
        <f t="shared" si="34"/>
        <v>0</v>
      </c>
      <c r="AO75" s="4">
        <f t="shared" si="34"/>
        <v>0</v>
      </c>
      <c r="AP75" s="4">
        <f t="shared" si="34"/>
        <v>0</v>
      </c>
      <c r="AQ75" s="4">
        <f t="shared" si="34"/>
        <v>0</v>
      </c>
      <c r="AR75" s="4">
        <f t="shared" si="34"/>
        <v>0</v>
      </c>
      <c r="AS75" s="4">
        <f t="shared" si="34"/>
        <v>0</v>
      </c>
      <c r="AT75" s="4">
        <f t="shared" si="34"/>
        <v>0</v>
      </c>
      <c r="AU75" s="4">
        <f t="shared" si="34"/>
        <v>0</v>
      </c>
      <c r="AV75" s="4">
        <f t="shared" si="34"/>
        <v>0</v>
      </c>
      <c r="AW75" s="4">
        <f t="shared" si="34"/>
        <v>0</v>
      </c>
      <c r="AX75" s="4">
        <f t="shared" si="34"/>
        <v>0</v>
      </c>
      <c r="AY75" s="4">
        <f t="shared" si="34"/>
        <v>0</v>
      </c>
      <c r="AZ75" s="4">
        <f t="shared" si="34"/>
        <v>0</v>
      </c>
      <c r="BA75" s="4">
        <f t="shared" si="34"/>
        <v>0</v>
      </c>
      <c r="BB75" s="4">
        <f t="shared" si="34"/>
        <v>0</v>
      </c>
      <c r="BC75" s="4">
        <f t="shared" si="34"/>
        <v>0</v>
      </c>
      <c r="BD75" s="4">
        <f t="shared" si="34"/>
        <v>0</v>
      </c>
      <c r="BE75" s="4">
        <f t="shared" si="34"/>
        <v>0</v>
      </c>
      <c r="BF75" s="4">
        <f t="shared" si="34"/>
        <v>0</v>
      </c>
      <c r="BG75" s="4">
        <f t="shared" si="34"/>
        <v>0</v>
      </c>
      <c r="BH75" s="4">
        <f t="shared" si="34"/>
        <v>0</v>
      </c>
      <c r="BI75" s="4">
        <f t="shared" si="34"/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4">
        <f t="shared" si="34"/>
        <v>0</v>
      </c>
      <c r="BP75" s="4">
        <f t="shared" si="34"/>
        <v>0</v>
      </c>
      <c r="BQ75" s="4">
        <f t="shared" si="34"/>
        <v>0</v>
      </c>
      <c r="BR75" s="4">
        <f t="shared" ref="BR75:BR77" si="36">BR18</f>
        <v>0</v>
      </c>
    </row>
    <row r="76" spans="1:72" ht="15" customHeight="1">
      <c r="A76" s="66"/>
      <c r="B76" s="4" t="str">
        <f t="shared" si="33"/>
        <v>Хлеб ржаной</v>
      </c>
      <c r="C76" s="94"/>
      <c r="D76" s="4">
        <f t="shared" ref="D76:BQ77" si="37">D19</f>
        <v>0</v>
      </c>
      <c r="E76" s="4">
        <f t="shared" si="37"/>
        <v>0.05</v>
      </c>
      <c r="F76" s="4">
        <f t="shared" si="37"/>
        <v>0</v>
      </c>
      <c r="G76" s="4">
        <f t="shared" si="37"/>
        <v>0</v>
      </c>
      <c r="H76" s="4">
        <f t="shared" si="37"/>
        <v>0</v>
      </c>
      <c r="I76" s="4">
        <f t="shared" si="37"/>
        <v>0</v>
      </c>
      <c r="J76" s="4">
        <f t="shared" si="37"/>
        <v>0</v>
      </c>
      <c r="K76" s="4">
        <f t="shared" si="37"/>
        <v>0</v>
      </c>
      <c r="L76" s="4">
        <f t="shared" si="37"/>
        <v>0</v>
      </c>
      <c r="M76" s="4">
        <f t="shared" si="37"/>
        <v>0</v>
      </c>
      <c r="N76" s="4">
        <f t="shared" si="37"/>
        <v>0</v>
      </c>
      <c r="O76" s="4">
        <f t="shared" si="37"/>
        <v>0</v>
      </c>
      <c r="P76" s="4">
        <f t="shared" si="37"/>
        <v>0</v>
      </c>
      <c r="Q76" s="4">
        <f t="shared" si="37"/>
        <v>0</v>
      </c>
      <c r="R76" s="4">
        <f t="shared" si="37"/>
        <v>0</v>
      </c>
      <c r="S76" s="4">
        <f t="shared" si="37"/>
        <v>0</v>
      </c>
      <c r="T76" s="4">
        <f t="shared" si="37"/>
        <v>0</v>
      </c>
      <c r="U76" s="4">
        <f t="shared" si="37"/>
        <v>0</v>
      </c>
      <c r="V76" s="4">
        <f t="shared" si="37"/>
        <v>0</v>
      </c>
      <c r="W76" s="4">
        <f t="shared" si="37"/>
        <v>0</v>
      </c>
      <c r="X76" s="4">
        <f t="shared" si="37"/>
        <v>0</v>
      </c>
      <c r="Y76" s="4">
        <f t="shared" si="37"/>
        <v>0</v>
      </c>
      <c r="Z76" s="4">
        <f t="shared" si="37"/>
        <v>0</v>
      </c>
      <c r="AA76" s="4">
        <f t="shared" si="37"/>
        <v>0</v>
      </c>
      <c r="AB76" s="4">
        <f t="shared" si="37"/>
        <v>0</v>
      </c>
      <c r="AC76" s="4">
        <f t="shared" si="37"/>
        <v>0</v>
      </c>
      <c r="AD76" s="4">
        <f t="shared" si="37"/>
        <v>0</v>
      </c>
      <c r="AE76" s="4">
        <f t="shared" si="37"/>
        <v>0</v>
      </c>
      <c r="AF76" s="4">
        <f t="shared" ref="AF76:AI76" si="38">AF19</f>
        <v>0</v>
      </c>
      <c r="AG76" s="4">
        <f t="shared" si="38"/>
        <v>0</v>
      </c>
      <c r="AH76" s="4">
        <f t="shared" si="38"/>
        <v>0</v>
      </c>
      <c r="AI76" s="4">
        <f t="shared" si="38"/>
        <v>0</v>
      </c>
      <c r="AJ76" s="4">
        <f t="shared" si="37"/>
        <v>0</v>
      </c>
      <c r="AK76" s="4">
        <f t="shared" si="37"/>
        <v>0</v>
      </c>
      <c r="AL76" s="4">
        <f t="shared" si="37"/>
        <v>0</v>
      </c>
      <c r="AM76" s="4">
        <f t="shared" si="37"/>
        <v>0</v>
      </c>
      <c r="AN76" s="4">
        <f t="shared" si="37"/>
        <v>0</v>
      </c>
      <c r="AO76" s="4">
        <f t="shared" si="37"/>
        <v>0</v>
      </c>
      <c r="AP76" s="4">
        <f t="shared" si="37"/>
        <v>0</v>
      </c>
      <c r="AQ76" s="4">
        <f t="shared" si="37"/>
        <v>0</v>
      </c>
      <c r="AR76" s="4">
        <f t="shared" si="37"/>
        <v>0</v>
      </c>
      <c r="AS76" s="4">
        <f t="shared" si="37"/>
        <v>0</v>
      </c>
      <c r="AT76" s="4">
        <f t="shared" si="37"/>
        <v>0</v>
      </c>
      <c r="AU76" s="4">
        <f t="shared" si="37"/>
        <v>0</v>
      </c>
      <c r="AV76" s="4">
        <f t="shared" si="37"/>
        <v>0</v>
      </c>
      <c r="AW76" s="4">
        <f t="shared" si="37"/>
        <v>0</v>
      </c>
      <c r="AX76" s="4">
        <f t="shared" si="37"/>
        <v>0</v>
      </c>
      <c r="AY76" s="4">
        <f t="shared" si="37"/>
        <v>0</v>
      </c>
      <c r="AZ76" s="4">
        <f t="shared" si="37"/>
        <v>0</v>
      </c>
      <c r="BA76" s="4">
        <f t="shared" si="37"/>
        <v>0</v>
      </c>
      <c r="BB76" s="4">
        <f t="shared" si="37"/>
        <v>0</v>
      </c>
      <c r="BC76" s="4">
        <f t="shared" si="37"/>
        <v>0</v>
      </c>
      <c r="BD76" s="4">
        <f t="shared" si="37"/>
        <v>0</v>
      </c>
      <c r="BE76" s="4">
        <f t="shared" si="37"/>
        <v>0</v>
      </c>
      <c r="BF76" s="4">
        <f t="shared" si="37"/>
        <v>0</v>
      </c>
      <c r="BG76" s="4">
        <f t="shared" si="37"/>
        <v>0</v>
      </c>
      <c r="BH76" s="4">
        <f t="shared" si="37"/>
        <v>0</v>
      </c>
      <c r="BI76" s="4">
        <f t="shared" si="37"/>
        <v>0</v>
      </c>
      <c r="BJ76" s="4">
        <f t="shared" si="37"/>
        <v>0</v>
      </c>
      <c r="BK76" s="4">
        <f t="shared" si="37"/>
        <v>0</v>
      </c>
      <c r="BL76" s="4">
        <f t="shared" si="37"/>
        <v>0</v>
      </c>
      <c r="BM76" s="4">
        <f t="shared" si="37"/>
        <v>0</v>
      </c>
      <c r="BN76" s="4">
        <f t="shared" si="37"/>
        <v>0</v>
      </c>
      <c r="BO76" s="4">
        <f t="shared" si="37"/>
        <v>0</v>
      </c>
      <c r="BP76" s="4">
        <f t="shared" si="37"/>
        <v>0</v>
      </c>
      <c r="BQ76" s="4">
        <f t="shared" si="37"/>
        <v>0</v>
      </c>
      <c r="BR76" s="4">
        <f t="shared" si="36"/>
        <v>0</v>
      </c>
    </row>
    <row r="77" spans="1:72" ht="15" customHeight="1">
      <c r="A77" s="67"/>
      <c r="B77" s="4" t="str">
        <f t="shared" si="33"/>
        <v>Напиток лимонный</v>
      </c>
      <c r="C77" s="95"/>
      <c r="D77" s="4">
        <f t="shared" si="37"/>
        <v>0</v>
      </c>
      <c r="E77" s="4">
        <f t="shared" si="37"/>
        <v>0</v>
      </c>
      <c r="F77" s="4">
        <f t="shared" si="37"/>
        <v>0.03</v>
      </c>
      <c r="G77" s="4">
        <f t="shared" si="37"/>
        <v>0</v>
      </c>
      <c r="H77" s="4">
        <f t="shared" si="37"/>
        <v>0</v>
      </c>
      <c r="I77" s="4">
        <f t="shared" si="37"/>
        <v>0</v>
      </c>
      <c r="J77" s="4">
        <f t="shared" si="37"/>
        <v>0</v>
      </c>
      <c r="K77" s="4">
        <f t="shared" si="37"/>
        <v>0</v>
      </c>
      <c r="L77" s="4">
        <f t="shared" si="37"/>
        <v>0</v>
      </c>
      <c r="M77" s="4">
        <f t="shared" si="37"/>
        <v>0</v>
      </c>
      <c r="N77" s="4">
        <f t="shared" si="37"/>
        <v>0</v>
      </c>
      <c r="O77" s="4">
        <f t="shared" si="37"/>
        <v>0</v>
      </c>
      <c r="P77" s="4">
        <f t="shared" si="37"/>
        <v>0</v>
      </c>
      <c r="Q77" s="4">
        <f t="shared" si="37"/>
        <v>0</v>
      </c>
      <c r="R77" s="4">
        <f t="shared" si="37"/>
        <v>0</v>
      </c>
      <c r="S77" s="4">
        <f t="shared" si="37"/>
        <v>0</v>
      </c>
      <c r="T77" s="4">
        <f t="shared" si="37"/>
        <v>0</v>
      </c>
      <c r="U77" s="4">
        <f t="shared" si="37"/>
        <v>0</v>
      </c>
      <c r="V77" s="4">
        <f t="shared" si="37"/>
        <v>0</v>
      </c>
      <c r="W77" s="4">
        <f t="shared" si="37"/>
        <v>0</v>
      </c>
      <c r="X77" s="4">
        <f t="shared" si="37"/>
        <v>0</v>
      </c>
      <c r="Y77" s="4">
        <f t="shared" si="37"/>
        <v>0</v>
      </c>
      <c r="Z77" s="4">
        <f t="shared" si="37"/>
        <v>0</v>
      </c>
      <c r="AA77" s="4">
        <f t="shared" si="37"/>
        <v>0</v>
      </c>
      <c r="AB77" s="4">
        <f t="shared" si="37"/>
        <v>0</v>
      </c>
      <c r="AC77" s="4">
        <f t="shared" si="37"/>
        <v>0</v>
      </c>
      <c r="AD77" s="4">
        <f t="shared" si="37"/>
        <v>0</v>
      </c>
      <c r="AE77" s="4">
        <f t="shared" si="37"/>
        <v>0</v>
      </c>
      <c r="AF77" s="4">
        <f t="shared" ref="AF77:AI77" si="39">AF20</f>
        <v>0</v>
      </c>
      <c r="AG77" s="4">
        <f t="shared" si="39"/>
        <v>0</v>
      </c>
      <c r="AH77" s="4">
        <f t="shared" si="39"/>
        <v>1.7999999999999999E-2</v>
      </c>
      <c r="AI77" s="4">
        <f t="shared" si="39"/>
        <v>0</v>
      </c>
      <c r="AJ77" s="4">
        <f t="shared" si="37"/>
        <v>0</v>
      </c>
      <c r="AK77" s="4">
        <f t="shared" si="37"/>
        <v>0</v>
      </c>
      <c r="AL77" s="4">
        <f t="shared" si="37"/>
        <v>0</v>
      </c>
      <c r="AM77" s="4">
        <f t="shared" si="37"/>
        <v>0</v>
      </c>
      <c r="AN77" s="4">
        <f t="shared" si="37"/>
        <v>0</v>
      </c>
      <c r="AO77" s="4">
        <f t="shared" si="37"/>
        <v>0</v>
      </c>
      <c r="AP77" s="4">
        <f t="shared" si="37"/>
        <v>0</v>
      </c>
      <c r="AQ77" s="4">
        <f t="shared" si="37"/>
        <v>0</v>
      </c>
      <c r="AR77" s="4">
        <f t="shared" si="37"/>
        <v>0</v>
      </c>
      <c r="AS77" s="4">
        <f t="shared" si="37"/>
        <v>0</v>
      </c>
      <c r="AT77" s="4">
        <f t="shared" si="37"/>
        <v>0</v>
      </c>
      <c r="AU77" s="4">
        <f t="shared" si="37"/>
        <v>0</v>
      </c>
      <c r="AV77" s="4">
        <f t="shared" si="37"/>
        <v>0</v>
      </c>
      <c r="AW77" s="4">
        <f t="shared" si="37"/>
        <v>0</v>
      </c>
      <c r="AX77" s="4">
        <f t="shared" si="37"/>
        <v>0</v>
      </c>
      <c r="AY77" s="4">
        <f t="shared" si="37"/>
        <v>0</v>
      </c>
      <c r="AZ77" s="4">
        <f t="shared" si="37"/>
        <v>0</v>
      </c>
      <c r="BA77" s="4">
        <f t="shared" si="37"/>
        <v>0</v>
      </c>
      <c r="BB77" s="4">
        <f t="shared" si="37"/>
        <v>0</v>
      </c>
      <c r="BC77" s="4">
        <f t="shared" si="37"/>
        <v>0</v>
      </c>
      <c r="BD77" s="4">
        <f t="shared" si="37"/>
        <v>0</v>
      </c>
      <c r="BE77" s="4">
        <f t="shared" si="37"/>
        <v>0</v>
      </c>
      <c r="BF77" s="4">
        <f t="shared" si="37"/>
        <v>0</v>
      </c>
      <c r="BG77" s="4">
        <f t="shared" si="37"/>
        <v>0</v>
      </c>
      <c r="BH77" s="4">
        <f t="shared" si="37"/>
        <v>0</v>
      </c>
      <c r="BI77" s="4">
        <f t="shared" si="37"/>
        <v>0</v>
      </c>
      <c r="BJ77" s="4">
        <f t="shared" si="37"/>
        <v>0</v>
      </c>
      <c r="BK77" s="4">
        <f t="shared" si="37"/>
        <v>0</v>
      </c>
      <c r="BL77" s="4">
        <f t="shared" si="37"/>
        <v>0</v>
      </c>
      <c r="BM77" s="4">
        <f t="shared" si="37"/>
        <v>0</v>
      </c>
      <c r="BN77" s="4">
        <f t="shared" si="37"/>
        <v>0</v>
      </c>
      <c r="BO77" s="4">
        <f t="shared" si="37"/>
        <v>0</v>
      </c>
      <c r="BP77" s="4">
        <f t="shared" si="37"/>
        <v>0</v>
      </c>
      <c r="BQ77" s="4">
        <f t="shared" si="37"/>
        <v>0</v>
      </c>
      <c r="BR77" s="4">
        <f t="shared" si="36"/>
        <v>0</v>
      </c>
    </row>
    <row r="78" spans="1:72" ht="17.399999999999999">
      <c r="B78" s="15" t="s">
        <v>22</v>
      </c>
      <c r="C78" s="16"/>
      <c r="D78" s="17">
        <f t="shared" ref="D78:BR78" si="40">SUM(D72:D77)</f>
        <v>0.03</v>
      </c>
      <c r="E78" s="17">
        <f t="shared" si="40"/>
        <v>0.05</v>
      </c>
      <c r="F78" s="17">
        <f t="shared" si="40"/>
        <v>0.03</v>
      </c>
      <c r="G78" s="17">
        <f t="shared" si="40"/>
        <v>0</v>
      </c>
      <c r="H78" s="17">
        <f t="shared" si="40"/>
        <v>0</v>
      </c>
      <c r="I78" s="17">
        <f t="shared" si="40"/>
        <v>0</v>
      </c>
      <c r="J78" s="17">
        <f t="shared" si="40"/>
        <v>2.1999999999999999E-2</v>
      </c>
      <c r="K78" s="17">
        <f t="shared" si="40"/>
        <v>9.0000000000000011E-3</v>
      </c>
      <c r="L78" s="17">
        <f t="shared" si="40"/>
        <v>7.0000000000000001E-3</v>
      </c>
      <c r="M78" s="17">
        <f t="shared" si="40"/>
        <v>0</v>
      </c>
      <c r="N78" s="17">
        <f t="shared" si="40"/>
        <v>0</v>
      </c>
      <c r="O78" s="17">
        <f t="shared" si="40"/>
        <v>0</v>
      </c>
      <c r="P78" s="17">
        <f t="shared" si="40"/>
        <v>0</v>
      </c>
      <c r="Q78" s="17">
        <f t="shared" si="40"/>
        <v>0</v>
      </c>
      <c r="R78" s="17">
        <f t="shared" si="40"/>
        <v>0</v>
      </c>
      <c r="S78" s="17">
        <f t="shared" si="40"/>
        <v>0</v>
      </c>
      <c r="T78" s="17">
        <f t="shared" si="40"/>
        <v>0</v>
      </c>
      <c r="U78" s="17">
        <f t="shared" si="40"/>
        <v>0</v>
      </c>
      <c r="V78" s="17">
        <f t="shared" si="40"/>
        <v>0</v>
      </c>
      <c r="W78" s="17">
        <f t="shared" si="40"/>
        <v>0</v>
      </c>
      <c r="X78" s="17">
        <f t="shared" si="40"/>
        <v>0.25</v>
      </c>
      <c r="Y78" s="17">
        <f t="shared" si="40"/>
        <v>0</v>
      </c>
      <c r="Z78" s="17">
        <f t="shared" si="40"/>
        <v>0</v>
      </c>
      <c r="AA78" s="17">
        <f t="shared" si="40"/>
        <v>0</v>
      </c>
      <c r="AB78" s="17">
        <f t="shared" si="40"/>
        <v>0</v>
      </c>
      <c r="AC78" s="17">
        <f t="shared" si="40"/>
        <v>0</v>
      </c>
      <c r="AD78" s="17">
        <f t="shared" si="40"/>
        <v>0</v>
      </c>
      <c r="AE78" s="17">
        <f t="shared" si="40"/>
        <v>0</v>
      </c>
      <c r="AF78" s="17">
        <f t="shared" ref="AF78:AI78" si="41">SUM(AF72:AF77)</f>
        <v>0</v>
      </c>
      <c r="AG78" s="17">
        <f t="shared" si="41"/>
        <v>0</v>
      </c>
      <c r="AH78" s="17">
        <f t="shared" si="41"/>
        <v>1.7999999999999999E-2</v>
      </c>
      <c r="AI78" s="17">
        <f t="shared" si="41"/>
        <v>0</v>
      </c>
      <c r="AJ78" s="17">
        <f t="shared" si="40"/>
        <v>0</v>
      </c>
      <c r="AK78" s="17">
        <f t="shared" si="40"/>
        <v>0</v>
      </c>
      <c r="AL78" s="17">
        <f t="shared" si="40"/>
        <v>0</v>
      </c>
      <c r="AM78" s="17">
        <f t="shared" si="40"/>
        <v>0</v>
      </c>
      <c r="AN78" s="17">
        <f t="shared" si="40"/>
        <v>0</v>
      </c>
      <c r="AO78" s="17">
        <f t="shared" si="40"/>
        <v>0</v>
      </c>
      <c r="AP78" s="17">
        <f t="shared" si="40"/>
        <v>0</v>
      </c>
      <c r="AQ78" s="17">
        <f t="shared" si="40"/>
        <v>0</v>
      </c>
      <c r="AR78" s="17">
        <f t="shared" si="40"/>
        <v>0</v>
      </c>
      <c r="AS78" s="17">
        <f t="shared" si="40"/>
        <v>0</v>
      </c>
      <c r="AT78" s="17">
        <f t="shared" si="40"/>
        <v>0</v>
      </c>
      <c r="AU78" s="17">
        <f t="shared" si="40"/>
        <v>0</v>
      </c>
      <c r="AV78" s="17">
        <f t="shared" si="40"/>
        <v>0</v>
      </c>
      <c r="AW78" s="17">
        <f t="shared" si="40"/>
        <v>0</v>
      </c>
      <c r="AX78" s="17">
        <f t="shared" si="40"/>
        <v>0</v>
      </c>
      <c r="AY78" s="17">
        <f t="shared" si="40"/>
        <v>0</v>
      </c>
      <c r="AZ78" s="17">
        <f t="shared" si="40"/>
        <v>0</v>
      </c>
      <c r="BA78" s="17">
        <f t="shared" si="40"/>
        <v>0</v>
      </c>
      <c r="BB78" s="17">
        <f t="shared" si="40"/>
        <v>0</v>
      </c>
      <c r="BC78" s="17">
        <f t="shared" si="40"/>
        <v>2.1999999999999999E-2</v>
      </c>
      <c r="BD78" s="17">
        <f t="shared" si="40"/>
        <v>0</v>
      </c>
      <c r="BE78" s="17">
        <f t="shared" si="40"/>
        <v>0</v>
      </c>
      <c r="BF78" s="17">
        <f t="shared" si="40"/>
        <v>1.7999999999999999E-2</v>
      </c>
      <c r="BG78" s="17">
        <f t="shared" si="40"/>
        <v>0.05</v>
      </c>
      <c r="BH78" s="17">
        <f t="shared" si="40"/>
        <v>0</v>
      </c>
      <c r="BI78" s="17">
        <f t="shared" si="40"/>
        <v>0</v>
      </c>
      <c r="BJ78" s="17">
        <f t="shared" si="40"/>
        <v>0.19700000000000001</v>
      </c>
      <c r="BK78" s="17">
        <f t="shared" si="40"/>
        <v>1.9800000000000002E-2</v>
      </c>
      <c r="BL78" s="17">
        <f t="shared" si="40"/>
        <v>6.2399999999999997E-2</v>
      </c>
      <c r="BM78" s="17">
        <f t="shared" si="40"/>
        <v>2.5000000000000001E-2</v>
      </c>
      <c r="BN78" s="17">
        <f t="shared" si="40"/>
        <v>0.05</v>
      </c>
      <c r="BO78" s="17">
        <f t="shared" si="40"/>
        <v>0</v>
      </c>
      <c r="BP78" s="17">
        <f t="shared" si="40"/>
        <v>6.0000000000000001E-3</v>
      </c>
      <c r="BQ78" s="17">
        <f t="shared" si="40"/>
        <v>5.0000000000000001E-3</v>
      </c>
      <c r="BR78" s="17">
        <f t="shared" si="40"/>
        <v>0</v>
      </c>
    </row>
    <row r="79" spans="1:72" ht="17.399999999999999">
      <c r="B79" s="15" t="s">
        <v>23</v>
      </c>
      <c r="C79" s="16"/>
      <c r="D79" s="18">
        <f t="shared" ref="D79:BR79" si="42">PRODUCT(D78,$F$7)</f>
        <v>0.03</v>
      </c>
      <c r="E79" s="18">
        <f t="shared" si="42"/>
        <v>0.05</v>
      </c>
      <c r="F79" s="18">
        <f t="shared" si="42"/>
        <v>0.03</v>
      </c>
      <c r="G79" s="18">
        <f t="shared" si="42"/>
        <v>0</v>
      </c>
      <c r="H79" s="18">
        <f t="shared" si="42"/>
        <v>0</v>
      </c>
      <c r="I79" s="18">
        <f t="shared" si="42"/>
        <v>0</v>
      </c>
      <c r="J79" s="18">
        <f t="shared" si="42"/>
        <v>2.1999999999999999E-2</v>
      </c>
      <c r="K79" s="18">
        <f t="shared" si="42"/>
        <v>9.0000000000000011E-3</v>
      </c>
      <c r="L79" s="18">
        <f t="shared" si="42"/>
        <v>7.0000000000000001E-3</v>
      </c>
      <c r="M79" s="18">
        <f t="shared" si="42"/>
        <v>0</v>
      </c>
      <c r="N79" s="18">
        <f t="shared" si="42"/>
        <v>0</v>
      </c>
      <c r="O79" s="18">
        <f t="shared" si="42"/>
        <v>0</v>
      </c>
      <c r="P79" s="18">
        <f t="shared" si="42"/>
        <v>0</v>
      </c>
      <c r="Q79" s="18">
        <f t="shared" si="42"/>
        <v>0</v>
      </c>
      <c r="R79" s="18">
        <f t="shared" si="42"/>
        <v>0</v>
      </c>
      <c r="S79" s="18">
        <f t="shared" si="42"/>
        <v>0</v>
      </c>
      <c r="T79" s="18">
        <f t="shared" si="42"/>
        <v>0</v>
      </c>
      <c r="U79" s="18">
        <f t="shared" si="42"/>
        <v>0</v>
      </c>
      <c r="V79" s="18">
        <f t="shared" si="42"/>
        <v>0</v>
      </c>
      <c r="W79" s="18">
        <f t="shared" si="42"/>
        <v>0</v>
      </c>
      <c r="X79" s="18">
        <f t="shared" si="42"/>
        <v>0.25</v>
      </c>
      <c r="Y79" s="18">
        <f t="shared" si="42"/>
        <v>0</v>
      </c>
      <c r="Z79" s="18">
        <f t="shared" si="42"/>
        <v>0</v>
      </c>
      <c r="AA79" s="18">
        <f t="shared" si="42"/>
        <v>0</v>
      </c>
      <c r="AB79" s="18">
        <f t="shared" si="42"/>
        <v>0</v>
      </c>
      <c r="AC79" s="18">
        <f t="shared" si="42"/>
        <v>0</v>
      </c>
      <c r="AD79" s="18">
        <f t="shared" si="42"/>
        <v>0</v>
      </c>
      <c r="AE79" s="18">
        <f t="shared" si="42"/>
        <v>0</v>
      </c>
      <c r="AF79" s="18">
        <f t="shared" ref="AF79:AI79" si="43">PRODUCT(AF78,$F$7)</f>
        <v>0</v>
      </c>
      <c r="AG79" s="18">
        <f t="shared" si="43"/>
        <v>0</v>
      </c>
      <c r="AH79" s="18">
        <f t="shared" si="43"/>
        <v>1.7999999999999999E-2</v>
      </c>
      <c r="AI79" s="18">
        <f t="shared" si="43"/>
        <v>0</v>
      </c>
      <c r="AJ79" s="18">
        <f t="shared" si="42"/>
        <v>0</v>
      </c>
      <c r="AK79" s="18">
        <f t="shared" si="42"/>
        <v>0</v>
      </c>
      <c r="AL79" s="18">
        <f t="shared" si="42"/>
        <v>0</v>
      </c>
      <c r="AM79" s="18">
        <f t="shared" si="42"/>
        <v>0</v>
      </c>
      <c r="AN79" s="18">
        <f t="shared" si="42"/>
        <v>0</v>
      </c>
      <c r="AO79" s="18">
        <f t="shared" si="42"/>
        <v>0</v>
      </c>
      <c r="AP79" s="18">
        <f t="shared" si="42"/>
        <v>0</v>
      </c>
      <c r="AQ79" s="18">
        <f t="shared" si="42"/>
        <v>0</v>
      </c>
      <c r="AR79" s="18">
        <f t="shared" si="42"/>
        <v>0</v>
      </c>
      <c r="AS79" s="18">
        <f t="shared" si="42"/>
        <v>0</v>
      </c>
      <c r="AT79" s="18">
        <f t="shared" si="42"/>
        <v>0</v>
      </c>
      <c r="AU79" s="18">
        <f t="shared" si="42"/>
        <v>0</v>
      </c>
      <c r="AV79" s="18">
        <f t="shared" si="42"/>
        <v>0</v>
      </c>
      <c r="AW79" s="18">
        <f t="shared" si="42"/>
        <v>0</v>
      </c>
      <c r="AX79" s="18">
        <f t="shared" si="42"/>
        <v>0</v>
      </c>
      <c r="AY79" s="18">
        <f t="shared" si="42"/>
        <v>0</v>
      </c>
      <c r="AZ79" s="18">
        <f t="shared" si="42"/>
        <v>0</v>
      </c>
      <c r="BA79" s="18">
        <f t="shared" si="42"/>
        <v>0</v>
      </c>
      <c r="BB79" s="18">
        <f t="shared" si="42"/>
        <v>0</v>
      </c>
      <c r="BC79" s="18">
        <f t="shared" si="42"/>
        <v>2.1999999999999999E-2</v>
      </c>
      <c r="BD79" s="18">
        <f t="shared" si="42"/>
        <v>0</v>
      </c>
      <c r="BE79" s="18">
        <f t="shared" si="42"/>
        <v>0</v>
      </c>
      <c r="BF79" s="18">
        <f t="shared" si="42"/>
        <v>1.7999999999999999E-2</v>
      </c>
      <c r="BG79" s="18">
        <f t="shared" si="42"/>
        <v>0.05</v>
      </c>
      <c r="BH79" s="18">
        <f t="shared" si="42"/>
        <v>0</v>
      </c>
      <c r="BI79" s="18">
        <f t="shared" si="42"/>
        <v>0</v>
      </c>
      <c r="BJ79" s="18">
        <f t="shared" si="42"/>
        <v>0.19700000000000001</v>
      </c>
      <c r="BK79" s="18">
        <f t="shared" si="42"/>
        <v>1.9800000000000002E-2</v>
      </c>
      <c r="BL79" s="18">
        <f t="shared" si="42"/>
        <v>6.2399999999999997E-2</v>
      </c>
      <c r="BM79" s="18">
        <f t="shared" si="42"/>
        <v>2.5000000000000001E-2</v>
      </c>
      <c r="BN79" s="18">
        <f t="shared" si="42"/>
        <v>0.05</v>
      </c>
      <c r="BO79" s="18">
        <f t="shared" si="42"/>
        <v>0</v>
      </c>
      <c r="BP79" s="18">
        <f t="shared" si="42"/>
        <v>6.0000000000000001E-3</v>
      </c>
      <c r="BQ79" s="18">
        <f t="shared" si="42"/>
        <v>5.0000000000000001E-3</v>
      </c>
      <c r="BR79" s="18">
        <f t="shared" si="42"/>
        <v>0</v>
      </c>
    </row>
    <row r="81" spans="1:72" ht="17.399999999999999">
      <c r="A81" s="21"/>
      <c r="B81" s="22" t="s">
        <v>24</v>
      </c>
      <c r="C81" s="23" t="s">
        <v>25</v>
      </c>
      <c r="D81" s="24">
        <f t="shared" ref="D81:BR81" si="44">D46</f>
        <v>90.9</v>
      </c>
      <c r="E81" s="24">
        <f t="shared" si="44"/>
        <v>96</v>
      </c>
      <c r="F81" s="24">
        <f t="shared" si="44"/>
        <v>93</v>
      </c>
      <c r="G81" s="24">
        <f t="shared" si="44"/>
        <v>780</v>
      </c>
      <c r="H81" s="24">
        <f t="shared" si="44"/>
        <v>1610</v>
      </c>
      <c r="I81" s="24">
        <f t="shared" si="44"/>
        <v>760</v>
      </c>
      <c r="J81" s="24">
        <f t="shared" si="44"/>
        <v>90.57</v>
      </c>
      <c r="K81" s="24">
        <f t="shared" si="44"/>
        <v>1038.8900000000001</v>
      </c>
      <c r="L81" s="24">
        <f t="shared" si="44"/>
        <v>255.2</v>
      </c>
      <c r="M81" s="24">
        <f t="shared" si="44"/>
        <v>796</v>
      </c>
      <c r="N81" s="24">
        <f t="shared" si="44"/>
        <v>126.38</v>
      </c>
      <c r="O81" s="24">
        <f t="shared" si="44"/>
        <v>416.09</v>
      </c>
      <c r="P81" s="24">
        <f t="shared" si="44"/>
        <v>634.21</v>
      </c>
      <c r="Q81" s="24">
        <f t="shared" si="44"/>
        <v>503.33</v>
      </c>
      <c r="R81" s="24">
        <f t="shared" si="44"/>
        <v>0</v>
      </c>
      <c r="S81" s="24">
        <f t="shared" si="44"/>
        <v>0</v>
      </c>
      <c r="T81" s="24">
        <f t="shared" si="44"/>
        <v>0</v>
      </c>
      <c r="U81" s="24">
        <f t="shared" si="44"/>
        <v>920</v>
      </c>
      <c r="V81" s="24">
        <f t="shared" si="44"/>
        <v>464.1</v>
      </c>
      <c r="W81" s="24">
        <f>W46</f>
        <v>249</v>
      </c>
      <c r="X81" s="24">
        <f t="shared" si="44"/>
        <v>8.6999999999999993</v>
      </c>
      <c r="Y81" s="24">
        <f t="shared" si="44"/>
        <v>0</v>
      </c>
      <c r="Z81" s="24">
        <f t="shared" si="44"/>
        <v>415</v>
      </c>
      <c r="AA81" s="24">
        <f t="shared" si="44"/>
        <v>416</v>
      </c>
      <c r="AB81" s="24">
        <f t="shared" si="44"/>
        <v>358</v>
      </c>
      <c r="AC81" s="24">
        <f t="shared" si="44"/>
        <v>283</v>
      </c>
      <c r="AD81" s="24">
        <f t="shared" si="44"/>
        <v>144</v>
      </c>
      <c r="AE81" s="24">
        <f t="shared" si="44"/>
        <v>668</v>
      </c>
      <c r="AF81" s="24"/>
      <c r="AG81" s="24"/>
      <c r="AH81" s="24">
        <f t="shared" si="44"/>
        <v>340</v>
      </c>
      <c r="AI81" s="24"/>
      <c r="AJ81" s="24">
        <f t="shared" si="44"/>
        <v>263.64</v>
      </c>
      <c r="AK81" s="24">
        <f t="shared" si="44"/>
        <v>98</v>
      </c>
      <c r="AL81" s="24">
        <f t="shared" si="44"/>
        <v>67</v>
      </c>
      <c r="AM81" s="24">
        <f t="shared" si="44"/>
        <v>49.4</v>
      </c>
      <c r="AN81" s="24">
        <f t="shared" si="44"/>
        <v>240</v>
      </c>
      <c r="AO81" s="24">
        <f t="shared" si="44"/>
        <v>258</v>
      </c>
      <c r="AP81" s="24">
        <f t="shared" si="44"/>
        <v>0</v>
      </c>
      <c r="AQ81" s="24">
        <f t="shared" si="44"/>
        <v>346</v>
      </c>
      <c r="AR81" s="24">
        <f t="shared" si="44"/>
        <v>0</v>
      </c>
      <c r="AS81" s="24">
        <f t="shared" si="44"/>
        <v>281.61</v>
      </c>
      <c r="AT81" s="24">
        <f t="shared" si="44"/>
        <v>87.5</v>
      </c>
      <c r="AU81" s="24">
        <f t="shared" si="44"/>
        <v>74</v>
      </c>
      <c r="AV81" s="24">
        <f t="shared" si="44"/>
        <v>64.67</v>
      </c>
      <c r="AW81" s="24">
        <f t="shared" si="44"/>
        <v>75.709999999999994</v>
      </c>
      <c r="AX81" s="24">
        <f t="shared" si="44"/>
        <v>85.71</v>
      </c>
      <c r="AY81" s="24">
        <f t="shared" si="44"/>
        <v>58.75</v>
      </c>
      <c r="AZ81" s="24">
        <f t="shared" si="44"/>
        <v>95.38</v>
      </c>
      <c r="BA81" s="24">
        <f t="shared" si="44"/>
        <v>74</v>
      </c>
      <c r="BB81" s="24">
        <f t="shared" si="44"/>
        <v>65</v>
      </c>
      <c r="BC81" s="24">
        <f t="shared" si="44"/>
        <v>139.33000000000001</v>
      </c>
      <c r="BD81" s="24">
        <f t="shared" si="44"/>
        <v>362</v>
      </c>
      <c r="BE81" s="24">
        <f t="shared" si="44"/>
        <v>549</v>
      </c>
      <c r="BF81" s="24">
        <f t="shared" si="44"/>
        <v>666</v>
      </c>
      <c r="BG81" s="24">
        <f t="shared" si="44"/>
        <v>300</v>
      </c>
      <c r="BH81" s="24">
        <f t="shared" si="44"/>
        <v>578</v>
      </c>
      <c r="BI81" s="24">
        <f t="shared" si="44"/>
        <v>0</v>
      </c>
      <c r="BJ81" s="24">
        <f t="shared" si="44"/>
        <v>84</v>
      </c>
      <c r="BK81" s="24">
        <f t="shared" si="44"/>
        <v>68</v>
      </c>
      <c r="BL81" s="24">
        <f t="shared" si="44"/>
        <v>79</v>
      </c>
      <c r="BM81" s="24">
        <f t="shared" si="44"/>
        <v>87</v>
      </c>
      <c r="BN81" s="24">
        <f t="shared" si="44"/>
        <v>109</v>
      </c>
      <c r="BO81" s="24">
        <f t="shared" si="44"/>
        <v>329</v>
      </c>
      <c r="BP81" s="24">
        <f t="shared" si="44"/>
        <v>182.22</v>
      </c>
      <c r="BQ81" s="24">
        <f t="shared" si="44"/>
        <v>25</v>
      </c>
      <c r="BR81" s="24">
        <f t="shared" si="44"/>
        <v>0</v>
      </c>
    </row>
    <row r="82" spans="1:72" ht="17.399999999999999">
      <c r="B82" s="15" t="s">
        <v>26</v>
      </c>
      <c r="C82" s="16" t="s">
        <v>25</v>
      </c>
      <c r="D82" s="17">
        <f t="shared" ref="D82:BR82" si="45">D81/1000</f>
        <v>9.0900000000000009E-2</v>
      </c>
      <c r="E82" s="17">
        <f t="shared" si="45"/>
        <v>9.6000000000000002E-2</v>
      </c>
      <c r="F82" s="17">
        <f t="shared" si="45"/>
        <v>9.2999999999999999E-2</v>
      </c>
      <c r="G82" s="17">
        <f t="shared" si="45"/>
        <v>0.78</v>
      </c>
      <c r="H82" s="17">
        <f t="shared" si="45"/>
        <v>1.61</v>
      </c>
      <c r="I82" s="17">
        <f t="shared" si="45"/>
        <v>0.76</v>
      </c>
      <c r="J82" s="17">
        <f t="shared" si="45"/>
        <v>9.0569999999999998E-2</v>
      </c>
      <c r="K82" s="17">
        <f t="shared" si="45"/>
        <v>1.0388900000000001</v>
      </c>
      <c r="L82" s="17">
        <f t="shared" si="45"/>
        <v>0.25519999999999998</v>
      </c>
      <c r="M82" s="17">
        <f t="shared" si="45"/>
        <v>0.79600000000000004</v>
      </c>
      <c r="N82" s="17">
        <f t="shared" si="45"/>
        <v>0.12637999999999999</v>
      </c>
      <c r="O82" s="17">
        <f t="shared" si="45"/>
        <v>0.41608999999999996</v>
      </c>
      <c r="P82" s="17">
        <f t="shared" si="45"/>
        <v>0.63421000000000005</v>
      </c>
      <c r="Q82" s="17">
        <f t="shared" si="45"/>
        <v>0.50332999999999994</v>
      </c>
      <c r="R82" s="17">
        <f t="shared" si="45"/>
        <v>0</v>
      </c>
      <c r="S82" s="17">
        <f t="shared" si="45"/>
        <v>0</v>
      </c>
      <c r="T82" s="17">
        <f t="shared" si="45"/>
        <v>0</v>
      </c>
      <c r="U82" s="17">
        <f t="shared" si="45"/>
        <v>0.92</v>
      </c>
      <c r="V82" s="17">
        <f t="shared" si="45"/>
        <v>0.46410000000000001</v>
      </c>
      <c r="W82" s="17">
        <f>W81/1000</f>
        <v>0.249</v>
      </c>
      <c r="X82" s="17">
        <f t="shared" si="45"/>
        <v>8.6999999999999994E-3</v>
      </c>
      <c r="Y82" s="17">
        <f t="shared" si="45"/>
        <v>0</v>
      </c>
      <c r="Z82" s="17">
        <f t="shared" si="45"/>
        <v>0.41499999999999998</v>
      </c>
      <c r="AA82" s="17">
        <f t="shared" si="45"/>
        <v>0.41599999999999998</v>
      </c>
      <c r="AB82" s="17">
        <f t="shared" si="45"/>
        <v>0.35799999999999998</v>
      </c>
      <c r="AC82" s="17">
        <f t="shared" si="45"/>
        <v>0.28299999999999997</v>
      </c>
      <c r="AD82" s="17">
        <f t="shared" si="45"/>
        <v>0.14399999999999999</v>
      </c>
      <c r="AE82" s="17">
        <f t="shared" si="45"/>
        <v>0.66800000000000004</v>
      </c>
      <c r="AF82" s="17">
        <f t="shared" ref="AF82:AI82" si="46">AF81/1000</f>
        <v>0</v>
      </c>
      <c r="AG82" s="17">
        <f t="shared" si="46"/>
        <v>0</v>
      </c>
      <c r="AH82" s="17">
        <f t="shared" si="46"/>
        <v>0.34</v>
      </c>
      <c r="AI82" s="17">
        <f t="shared" si="46"/>
        <v>0</v>
      </c>
      <c r="AJ82" s="17">
        <f t="shared" si="45"/>
        <v>0.26363999999999999</v>
      </c>
      <c r="AK82" s="17">
        <f t="shared" si="45"/>
        <v>9.8000000000000004E-2</v>
      </c>
      <c r="AL82" s="17">
        <f t="shared" si="45"/>
        <v>6.7000000000000004E-2</v>
      </c>
      <c r="AM82" s="17">
        <f t="shared" si="45"/>
        <v>4.9399999999999999E-2</v>
      </c>
      <c r="AN82" s="17">
        <f t="shared" si="45"/>
        <v>0.24</v>
      </c>
      <c r="AO82" s="17">
        <f t="shared" si="45"/>
        <v>0.25800000000000001</v>
      </c>
      <c r="AP82" s="17">
        <f t="shared" si="45"/>
        <v>0</v>
      </c>
      <c r="AQ82" s="17">
        <f t="shared" si="45"/>
        <v>0.34599999999999997</v>
      </c>
      <c r="AR82" s="17">
        <f t="shared" si="45"/>
        <v>0</v>
      </c>
      <c r="AS82" s="17">
        <f t="shared" si="45"/>
        <v>0.28161000000000003</v>
      </c>
      <c r="AT82" s="17">
        <f t="shared" si="45"/>
        <v>8.7499999999999994E-2</v>
      </c>
      <c r="AU82" s="17">
        <f t="shared" si="45"/>
        <v>7.3999999999999996E-2</v>
      </c>
      <c r="AV82" s="17">
        <f t="shared" si="45"/>
        <v>6.4670000000000005E-2</v>
      </c>
      <c r="AW82" s="17">
        <f t="shared" si="45"/>
        <v>7.571E-2</v>
      </c>
      <c r="AX82" s="17">
        <f t="shared" si="45"/>
        <v>8.5709999999999995E-2</v>
      </c>
      <c r="AY82" s="17">
        <f t="shared" si="45"/>
        <v>5.8749999999999997E-2</v>
      </c>
      <c r="AZ82" s="17">
        <f t="shared" si="45"/>
        <v>9.5379999999999993E-2</v>
      </c>
      <c r="BA82" s="17">
        <f t="shared" si="45"/>
        <v>7.3999999999999996E-2</v>
      </c>
      <c r="BB82" s="17">
        <f t="shared" si="45"/>
        <v>6.5000000000000002E-2</v>
      </c>
      <c r="BC82" s="17">
        <f t="shared" si="45"/>
        <v>0.13933000000000001</v>
      </c>
      <c r="BD82" s="17">
        <f t="shared" si="45"/>
        <v>0.36199999999999999</v>
      </c>
      <c r="BE82" s="17">
        <f t="shared" si="45"/>
        <v>0.54900000000000004</v>
      </c>
      <c r="BF82" s="17">
        <f t="shared" si="45"/>
        <v>0.66600000000000004</v>
      </c>
      <c r="BG82" s="17">
        <f t="shared" si="45"/>
        <v>0.3</v>
      </c>
      <c r="BH82" s="17">
        <f t="shared" si="45"/>
        <v>0.57799999999999996</v>
      </c>
      <c r="BI82" s="17">
        <f t="shared" si="45"/>
        <v>0</v>
      </c>
      <c r="BJ82" s="17">
        <f t="shared" si="45"/>
        <v>8.4000000000000005E-2</v>
      </c>
      <c r="BK82" s="17">
        <f t="shared" si="45"/>
        <v>6.8000000000000005E-2</v>
      </c>
      <c r="BL82" s="17">
        <f t="shared" si="45"/>
        <v>7.9000000000000001E-2</v>
      </c>
      <c r="BM82" s="17">
        <f t="shared" si="45"/>
        <v>8.6999999999999994E-2</v>
      </c>
      <c r="BN82" s="17">
        <f t="shared" si="45"/>
        <v>0.109</v>
      </c>
      <c r="BO82" s="17">
        <f t="shared" si="45"/>
        <v>0.32900000000000001</v>
      </c>
      <c r="BP82" s="17">
        <f t="shared" si="45"/>
        <v>0.18221999999999999</v>
      </c>
      <c r="BQ82" s="17">
        <f t="shared" si="45"/>
        <v>2.5000000000000001E-2</v>
      </c>
      <c r="BR82" s="17">
        <f t="shared" si="45"/>
        <v>0</v>
      </c>
    </row>
    <row r="83" spans="1:72" ht="17.399999999999999">
      <c r="A83" s="25"/>
      <c r="B83" s="26" t="s">
        <v>27</v>
      </c>
      <c r="C83" s="98"/>
      <c r="D83" s="27">
        <f t="shared" ref="D83:BR83" si="47">D79*D81</f>
        <v>2.7269999999999999</v>
      </c>
      <c r="E83" s="27">
        <f t="shared" si="47"/>
        <v>4.8000000000000007</v>
      </c>
      <c r="F83" s="27">
        <f t="shared" si="47"/>
        <v>2.79</v>
      </c>
      <c r="G83" s="27">
        <f t="shared" si="47"/>
        <v>0</v>
      </c>
      <c r="H83" s="27">
        <f t="shared" si="47"/>
        <v>0</v>
      </c>
      <c r="I83" s="27">
        <f t="shared" si="47"/>
        <v>0</v>
      </c>
      <c r="J83" s="27">
        <f t="shared" si="47"/>
        <v>1.9925399999999998</v>
      </c>
      <c r="K83" s="27">
        <f t="shared" si="47"/>
        <v>9.3500100000000028</v>
      </c>
      <c r="L83" s="27">
        <f t="shared" si="47"/>
        <v>1.7864</v>
      </c>
      <c r="M83" s="27">
        <f t="shared" si="47"/>
        <v>0</v>
      </c>
      <c r="N83" s="27">
        <f t="shared" si="47"/>
        <v>0</v>
      </c>
      <c r="O83" s="27">
        <f t="shared" si="47"/>
        <v>0</v>
      </c>
      <c r="P83" s="27">
        <f t="shared" si="47"/>
        <v>0</v>
      </c>
      <c r="Q83" s="27">
        <f t="shared" si="47"/>
        <v>0</v>
      </c>
      <c r="R83" s="27">
        <f t="shared" si="47"/>
        <v>0</v>
      </c>
      <c r="S83" s="27">
        <f t="shared" si="47"/>
        <v>0</v>
      </c>
      <c r="T83" s="27">
        <f t="shared" si="47"/>
        <v>0</v>
      </c>
      <c r="U83" s="27">
        <f t="shared" si="47"/>
        <v>0</v>
      </c>
      <c r="V83" s="27">
        <f t="shared" si="47"/>
        <v>0</v>
      </c>
      <c r="W83" s="27">
        <f>W79*W81</f>
        <v>0</v>
      </c>
      <c r="X83" s="27">
        <f t="shared" si="47"/>
        <v>2.1749999999999998</v>
      </c>
      <c r="Y83" s="27">
        <f t="shared" si="47"/>
        <v>0</v>
      </c>
      <c r="Z83" s="27">
        <f t="shared" si="47"/>
        <v>0</v>
      </c>
      <c r="AA83" s="27">
        <f t="shared" si="47"/>
        <v>0</v>
      </c>
      <c r="AB83" s="27">
        <f t="shared" si="47"/>
        <v>0</v>
      </c>
      <c r="AC83" s="27">
        <f t="shared" si="47"/>
        <v>0</v>
      </c>
      <c r="AD83" s="27">
        <f t="shared" si="47"/>
        <v>0</v>
      </c>
      <c r="AE83" s="27">
        <f t="shared" si="47"/>
        <v>0</v>
      </c>
      <c r="AF83" s="27">
        <f t="shared" ref="AF83:AI83" si="48">AF79*AF81</f>
        <v>0</v>
      </c>
      <c r="AG83" s="27">
        <f t="shared" si="48"/>
        <v>0</v>
      </c>
      <c r="AH83" s="27">
        <f t="shared" si="48"/>
        <v>6.1199999999999992</v>
      </c>
      <c r="AI83" s="27">
        <f t="shared" si="48"/>
        <v>0</v>
      </c>
      <c r="AJ83" s="27">
        <f t="shared" si="47"/>
        <v>0</v>
      </c>
      <c r="AK83" s="27">
        <f t="shared" si="47"/>
        <v>0</v>
      </c>
      <c r="AL83" s="27">
        <f t="shared" si="47"/>
        <v>0</v>
      </c>
      <c r="AM83" s="27">
        <f t="shared" si="47"/>
        <v>0</v>
      </c>
      <c r="AN83" s="27">
        <f t="shared" si="47"/>
        <v>0</v>
      </c>
      <c r="AO83" s="27">
        <f t="shared" si="47"/>
        <v>0</v>
      </c>
      <c r="AP83" s="27">
        <f t="shared" si="47"/>
        <v>0</v>
      </c>
      <c r="AQ83" s="27">
        <f t="shared" si="47"/>
        <v>0</v>
      </c>
      <c r="AR83" s="27">
        <f t="shared" si="47"/>
        <v>0</v>
      </c>
      <c r="AS83" s="27">
        <f t="shared" si="47"/>
        <v>0</v>
      </c>
      <c r="AT83" s="27">
        <f t="shared" si="47"/>
        <v>0</v>
      </c>
      <c r="AU83" s="27">
        <f t="shared" si="47"/>
        <v>0</v>
      </c>
      <c r="AV83" s="27">
        <f t="shared" si="47"/>
        <v>0</v>
      </c>
      <c r="AW83" s="27">
        <f t="shared" si="47"/>
        <v>0</v>
      </c>
      <c r="AX83" s="27">
        <f t="shared" si="47"/>
        <v>0</v>
      </c>
      <c r="AY83" s="27">
        <f t="shared" si="47"/>
        <v>0</v>
      </c>
      <c r="AZ83" s="27">
        <f t="shared" si="47"/>
        <v>0</v>
      </c>
      <c r="BA83" s="27">
        <f t="shared" si="47"/>
        <v>0</v>
      </c>
      <c r="BB83" s="27">
        <f t="shared" si="47"/>
        <v>0</v>
      </c>
      <c r="BC83" s="27">
        <f t="shared" si="47"/>
        <v>3.0652600000000003</v>
      </c>
      <c r="BD83" s="27">
        <f t="shared" si="47"/>
        <v>0</v>
      </c>
      <c r="BE83" s="27">
        <f t="shared" si="47"/>
        <v>0</v>
      </c>
      <c r="BF83" s="27">
        <f t="shared" si="47"/>
        <v>11.988</v>
      </c>
      <c r="BG83" s="27">
        <f t="shared" si="47"/>
        <v>15</v>
      </c>
      <c r="BH83" s="27">
        <f t="shared" si="47"/>
        <v>0</v>
      </c>
      <c r="BI83" s="27">
        <f t="shared" si="47"/>
        <v>0</v>
      </c>
      <c r="BJ83" s="27">
        <f t="shared" si="47"/>
        <v>16.548000000000002</v>
      </c>
      <c r="BK83" s="27">
        <f t="shared" si="47"/>
        <v>1.3464</v>
      </c>
      <c r="BL83" s="27">
        <f t="shared" si="47"/>
        <v>4.9295999999999998</v>
      </c>
      <c r="BM83" s="27">
        <f t="shared" si="47"/>
        <v>2.1750000000000003</v>
      </c>
      <c r="BN83" s="27">
        <f t="shared" si="47"/>
        <v>5.45</v>
      </c>
      <c r="BO83" s="27">
        <f t="shared" si="47"/>
        <v>0</v>
      </c>
      <c r="BP83" s="27">
        <f t="shared" si="47"/>
        <v>1.0933200000000001</v>
      </c>
      <c r="BQ83" s="27">
        <f t="shared" si="47"/>
        <v>0.125</v>
      </c>
      <c r="BR83" s="27">
        <f t="shared" si="47"/>
        <v>0</v>
      </c>
      <c r="BS83" s="28">
        <f>SUM(D83:BQ83)</f>
        <v>93.46153000000001</v>
      </c>
      <c r="BT83" s="29">
        <f>BS83/$C$10</f>
        <v>93.46153000000001</v>
      </c>
    </row>
    <row r="84" spans="1:72" ht="17.399999999999999">
      <c r="A84" s="25"/>
      <c r="B84" s="26" t="s">
        <v>28</v>
      </c>
      <c r="C84" s="98"/>
      <c r="D84" s="27">
        <f t="shared" ref="D84:BR84" si="49">D79*D81</f>
        <v>2.7269999999999999</v>
      </c>
      <c r="E84" s="27">
        <f t="shared" si="49"/>
        <v>4.8000000000000007</v>
      </c>
      <c r="F84" s="27">
        <f t="shared" si="49"/>
        <v>2.79</v>
      </c>
      <c r="G84" s="27">
        <f t="shared" si="49"/>
        <v>0</v>
      </c>
      <c r="H84" s="27">
        <f t="shared" si="49"/>
        <v>0</v>
      </c>
      <c r="I84" s="27">
        <f t="shared" si="49"/>
        <v>0</v>
      </c>
      <c r="J84" s="27">
        <f t="shared" si="49"/>
        <v>1.9925399999999998</v>
      </c>
      <c r="K84" s="27">
        <f t="shared" si="49"/>
        <v>9.3500100000000028</v>
      </c>
      <c r="L84" s="27">
        <f t="shared" si="49"/>
        <v>1.7864</v>
      </c>
      <c r="M84" s="27">
        <f t="shared" si="49"/>
        <v>0</v>
      </c>
      <c r="N84" s="27">
        <f t="shared" si="49"/>
        <v>0</v>
      </c>
      <c r="O84" s="27">
        <f t="shared" si="49"/>
        <v>0</v>
      </c>
      <c r="P84" s="27">
        <f t="shared" si="49"/>
        <v>0</v>
      </c>
      <c r="Q84" s="27">
        <f t="shared" si="49"/>
        <v>0</v>
      </c>
      <c r="R84" s="27">
        <f t="shared" si="49"/>
        <v>0</v>
      </c>
      <c r="S84" s="27">
        <f t="shared" si="49"/>
        <v>0</v>
      </c>
      <c r="T84" s="27">
        <f t="shared" si="49"/>
        <v>0</v>
      </c>
      <c r="U84" s="27">
        <f t="shared" si="49"/>
        <v>0</v>
      </c>
      <c r="V84" s="27">
        <f t="shared" si="49"/>
        <v>0</v>
      </c>
      <c r="W84" s="27">
        <f>W79*W81</f>
        <v>0</v>
      </c>
      <c r="X84" s="27">
        <f t="shared" si="49"/>
        <v>2.1749999999999998</v>
      </c>
      <c r="Y84" s="27">
        <f t="shared" si="49"/>
        <v>0</v>
      </c>
      <c r="Z84" s="27">
        <f t="shared" si="49"/>
        <v>0</v>
      </c>
      <c r="AA84" s="27">
        <f t="shared" si="49"/>
        <v>0</v>
      </c>
      <c r="AB84" s="27">
        <f t="shared" si="49"/>
        <v>0</v>
      </c>
      <c r="AC84" s="27">
        <f t="shared" si="49"/>
        <v>0</v>
      </c>
      <c r="AD84" s="27">
        <f t="shared" si="49"/>
        <v>0</v>
      </c>
      <c r="AE84" s="27">
        <f t="shared" si="49"/>
        <v>0</v>
      </c>
      <c r="AF84" s="27">
        <f t="shared" ref="AF84:AI84" si="50">AF79*AF81</f>
        <v>0</v>
      </c>
      <c r="AG84" s="27">
        <f t="shared" si="50"/>
        <v>0</v>
      </c>
      <c r="AH84" s="27">
        <f t="shared" si="50"/>
        <v>6.1199999999999992</v>
      </c>
      <c r="AI84" s="27">
        <f t="shared" si="50"/>
        <v>0</v>
      </c>
      <c r="AJ84" s="27">
        <f t="shared" si="49"/>
        <v>0</v>
      </c>
      <c r="AK84" s="27">
        <f t="shared" si="49"/>
        <v>0</v>
      </c>
      <c r="AL84" s="27">
        <f t="shared" si="49"/>
        <v>0</v>
      </c>
      <c r="AM84" s="27">
        <f t="shared" si="49"/>
        <v>0</v>
      </c>
      <c r="AN84" s="27">
        <f t="shared" si="49"/>
        <v>0</v>
      </c>
      <c r="AO84" s="27">
        <f t="shared" si="49"/>
        <v>0</v>
      </c>
      <c r="AP84" s="27">
        <f t="shared" si="49"/>
        <v>0</v>
      </c>
      <c r="AQ84" s="27">
        <f t="shared" si="49"/>
        <v>0</v>
      </c>
      <c r="AR84" s="27">
        <f t="shared" si="49"/>
        <v>0</v>
      </c>
      <c r="AS84" s="27">
        <f t="shared" si="49"/>
        <v>0</v>
      </c>
      <c r="AT84" s="27">
        <f t="shared" si="49"/>
        <v>0</v>
      </c>
      <c r="AU84" s="27">
        <f t="shared" si="49"/>
        <v>0</v>
      </c>
      <c r="AV84" s="27">
        <f t="shared" si="49"/>
        <v>0</v>
      </c>
      <c r="AW84" s="27">
        <f t="shared" si="49"/>
        <v>0</v>
      </c>
      <c r="AX84" s="27">
        <f t="shared" si="49"/>
        <v>0</v>
      </c>
      <c r="AY84" s="27">
        <f t="shared" si="49"/>
        <v>0</v>
      </c>
      <c r="AZ84" s="27">
        <f t="shared" si="49"/>
        <v>0</v>
      </c>
      <c r="BA84" s="27">
        <f t="shared" si="49"/>
        <v>0</v>
      </c>
      <c r="BB84" s="27">
        <f t="shared" si="49"/>
        <v>0</v>
      </c>
      <c r="BC84" s="27">
        <f t="shared" si="49"/>
        <v>3.0652600000000003</v>
      </c>
      <c r="BD84" s="27">
        <f t="shared" si="49"/>
        <v>0</v>
      </c>
      <c r="BE84" s="27">
        <f t="shared" si="49"/>
        <v>0</v>
      </c>
      <c r="BF84" s="27">
        <f t="shared" si="49"/>
        <v>11.988</v>
      </c>
      <c r="BG84" s="27">
        <f t="shared" si="49"/>
        <v>15</v>
      </c>
      <c r="BH84" s="27">
        <f t="shared" si="49"/>
        <v>0</v>
      </c>
      <c r="BI84" s="27">
        <f t="shared" si="49"/>
        <v>0</v>
      </c>
      <c r="BJ84" s="27">
        <f t="shared" si="49"/>
        <v>16.548000000000002</v>
      </c>
      <c r="BK84" s="27">
        <f t="shared" si="49"/>
        <v>1.3464</v>
      </c>
      <c r="BL84" s="27">
        <f t="shared" si="49"/>
        <v>4.9295999999999998</v>
      </c>
      <c r="BM84" s="27">
        <f t="shared" si="49"/>
        <v>2.1750000000000003</v>
      </c>
      <c r="BN84" s="27">
        <f t="shared" si="49"/>
        <v>5.45</v>
      </c>
      <c r="BO84" s="27">
        <f t="shared" si="49"/>
        <v>0</v>
      </c>
      <c r="BP84" s="27">
        <f t="shared" si="49"/>
        <v>1.0933200000000001</v>
      </c>
      <c r="BQ84" s="27">
        <f t="shared" si="49"/>
        <v>0.125</v>
      </c>
      <c r="BR84" s="27">
        <f t="shared" si="49"/>
        <v>0</v>
      </c>
      <c r="BS84" s="28">
        <f>SUM(D84:BQ84)</f>
        <v>93.46153000000001</v>
      </c>
      <c r="BT84" s="29">
        <f>BS84/$C$10</f>
        <v>93.46153000000001</v>
      </c>
    </row>
    <row r="86" spans="1:72">
      <c r="K86" t="s">
        <v>0</v>
      </c>
      <c r="Y86" t="s">
        <v>32</v>
      </c>
    </row>
    <row r="87" spans="1:72" ht="15" customHeight="1">
      <c r="A87" s="87"/>
      <c r="B87" s="2" t="s">
        <v>1</v>
      </c>
      <c r="C87" s="89" t="s">
        <v>2</v>
      </c>
      <c r="D87" s="89" t="str">
        <f>D70</f>
        <v>Хлеб пшеничный</v>
      </c>
      <c r="E87" s="89" t="str">
        <f>E70</f>
        <v>Хлеб ржано-пшеничный</v>
      </c>
      <c r="F87" s="89" t="str">
        <f>F70</f>
        <v>Сахар</v>
      </c>
      <c r="G87" s="89" t="str">
        <f>G70</f>
        <v>Чай</v>
      </c>
      <c r="H87" s="64"/>
      <c r="I87" s="89" t="str">
        <f>I70</f>
        <v>Кофейный напиток</v>
      </c>
      <c r="J87" s="89" t="str">
        <f>J70</f>
        <v>Молоко 2,5%</v>
      </c>
      <c r="K87" s="89" t="str">
        <f>K70</f>
        <v>Масло сливочное</v>
      </c>
      <c r="L87" s="89" t="str">
        <f>L70</f>
        <v>Сметана 15%</v>
      </c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89" t="str">
        <f>X70</f>
        <v>Яйцо</v>
      </c>
      <c r="Y87" s="89" t="str">
        <f>Y70</f>
        <v>Икра кабачковая</v>
      </c>
      <c r="Z87" s="89" t="str">
        <f t="shared" ref="Z87:AQ87" si="51">Z70</f>
        <v>Изюм</v>
      </c>
      <c r="AA87" s="89" t="str">
        <f t="shared" si="51"/>
        <v>Курага</v>
      </c>
      <c r="AB87" s="89" t="str">
        <f t="shared" si="51"/>
        <v>Чернослив</v>
      </c>
      <c r="AC87" s="89" t="str">
        <f t="shared" si="51"/>
        <v>Шиповник</v>
      </c>
      <c r="AD87" s="89" t="str">
        <f t="shared" si="51"/>
        <v>Сухофрукты</v>
      </c>
      <c r="AE87" s="89" t="str">
        <f t="shared" si="51"/>
        <v>Ягода свежемороженная</v>
      </c>
      <c r="AF87" s="89" t="str">
        <f t="shared" si="51"/>
        <v>Апельсин</v>
      </c>
      <c r="AG87" s="89" t="str">
        <f t="shared" si="51"/>
        <v>Банан</v>
      </c>
      <c r="AH87" s="89" t="str">
        <f t="shared" si="51"/>
        <v>Лимон</v>
      </c>
      <c r="AI87" s="89" t="str">
        <f t="shared" si="51"/>
        <v>Яблоко</v>
      </c>
      <c r="AJ87" s="89" t="str">
        <f t="shared" si="51"/>
        <v>Кисель</v>
      </c>
      <c r="AK87" s="89" t="str">
        <f t="shared" si="51"/>
        <v xml:space="preserve">Сок </v>
      </c>
      <c r="AL87" s="89" t="str">
        <f t="shared" si="51"/>
        <v>Макаронные изделия</v>
      </c>
      <c r="AM87" s="89" t="str">
        <f t="shared" si="51"/>
        <v>Мука</v>
      </c>
      <c r="AN87" s="89" t="str">
        <f t="shared" si="51"/>
        <v>Дрожжи</v>
      </c>
      <c r="AO87" s="89" t="str">
        <f t="shared" si="51"/>
        <v>Печенье</v>
      </c>
      <c r="AP87" s="89" t="str">
        <f t="shared" si="51"/>
        <v>Пряники</v>
      </c>
      <c r="AQ87" s="89" t="str">
        <f t="shared" si="51"/>
        <v>Вафли</v>
      </c>
      <c r="AR87" s="64"/>
      <c r="AS87" s="64"/>
      <c r="AT87" s="64"/>
      <c r="AU87" s="64"/>
      <c r="AV87" s="64"/>
      <c r="AW87" s="64"/>
      <c r="AX87" s="64"/>
      <c r="AY87" s="64"/>
      <c r="AZ87" s="64"/>
      <c r="BA87" s="89" t="str">
        <f>BA70</f>
        <v>Крупа пшено</v>
      </c>
      <c r="BB87" s="89" t="str">
        <f>BB70</f>
        <v>Крупа ячневая</v>
      </c>
      <c r="BC87" s="89" t="str">
        <f>BC70</f>
        <v>Рис</v>
      </c>
      <c r="BD87" s="64"/>
      <c r="BE87" s="64"/>
      <c r="BF87" s="89" t="str">
        <f>BF70</f>
        <v>Фарш говяжий</v>
      </c>
      <c r="BG87" s="89" t="str">
        <f>BG70</f>
        <v>Печень куриная</v>
      </c>
      <c r="BH87" s="64"/>
      <c r="BI87" s="64"/>
      <c r="BJ87" s="89" t="str">
        <f t="shared" ref="BJ87:BR87" si="52">BJ70</f>
        <v>Картофель</v>
      </c>
      <c r="BK87" s="89" t="str">
        <f t="shared" si="52"/>
        <v>Морковь</v>
      </c>
      <c r="BL87" s="89" t="str">
        <f t="shared" si="52"/>
        <v>Лук</v>
      </c>
      <c r="BM87" s="89" t="str">
        <f t="shared" si="52"/>
        <v>Капуста</v>
      </c>
      <c r="BN87" s="89" t="str">
        <f t="shared" si="52"/>
        <v>Свекла</v>
      </c>
      <c r="BO87" s="89" t="str">
        <f t="shared" si="52"/>
        <v>Томатная паста</v>
      </c>
      <c r="BP87" s="89" t="str">
        <f t="shared" si="52"/>
        <v>Масло растительное</v>
      </c>
      <c r="BQ87" s="89" t="str">
        <f t="shared" si="52"/>
        <v>Соль</v>
      </c>
      <c r="BR87" s="89" t="str">
        <f t="shared" si="52"/>
        <v>Аскорбиновая кислота</v>
      </c>
      <c r="BS87" s="99" t="s">
        <v>3</v>
      </c>
      <c r="BT87" s="99" t="s">
        <v>4</v>
      </c>
    </row>
    <row r="88" spans="1:72" ht="29.25" customHeight="1">
      <c r="A88" s="88"/>
      <c r="B88" s="3" t="s">
        <v>5</v>
      </c>
      <c r="C88" s="90"/>
      <c r="D88" s="90"/>
      <c r="E88" s="90"/>
      <c r="F88" s="90"/>
      <c r="G88" s="90"/>
      <c r="H88" s="65"/>
      <c r="I88" s="90"/>
      <c r="J88" s="90"/>
      <c r="K88" s="90"/>
      <c r="L88" s="90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65"/>
      <c r="AS88" s="65"/>
      <c r="AT88" s="65"/>
      <c r="AU88" s="65"/>
      <c r="AV88" s="65"/>
      <c r="AW88" s="65"/>
      <c r="AX88" s="65"/>
      <c r="AY88" s="65"/>
      <c r="AZ88" s="65"/>
      <c r="BA88" s="90"/>
      <c r="BB88" s="90"/>
      <c r="BC88" s="90"/>
      <c r="BD88" s="65"/>
      <c r="BE88" s="65"/>
      <c r="BF88" s="90"/>
      <c r="BG88" s="90"/>
      <c r="BH88" s="65"/>
      <c r="BI88" s="65"/>
      <c r="BJ88" s="90"/>
      <c r="BK88" s="90"/>
      <c r="BL88" s="90"/>
      <c r="BM88" s="90"/>
      <c r="BN88" s="90"/>
      <c r="BO88" s="90"/>
      <c r="BP88" s="90"/>
      <c r="BQ88" s="90"/>
      <c r="BR88" s="90"/>
      <c r="BS88" s="100"/>
      <c r="BT88" s="100"/>
    </row>
    <row r="89" spans="1:72" ht="15" customHeight="1">
      <c r="A89" s="101" t="s">
        <v>16</v>
      </c>
      <c r="B89" s="4" t="str">
        <f>B22</f>
        <v>Снежок</v>
      </c>
      <c r="C89" s="93">
        <f>$F$7</f>
        <v>1</v>
      </c>
      <c r="D89" s="4">
        <f t="shared" ref="D89:BR93" si="53">D22</f>
        <v>0</v>
      </c>
      <c r="E89" s="4">
        <f t="shared" si="53"/>
        <v>0</v>
      </c>
      <c r="F89" s="4">
        <f t="shared" si="53"/>
        <v>0</v>
      </c>
      <c r="G89" s="4">
        <f t="shared" si="53"/>
        <v>0</v>
      </c>
      <c r="H89" s="4">
        <f t="shared" si="53"/>
        <v>0</v>
      </c>
      <c r="I89" s="4">
        <f t="shared" si="53"/>
        <v>0</v>
      </c>
      <c r="J89" s="4">
        <f t="shared" si="53"/>
        <v>0</v>
      </c>
      <c r="K89" s="4">
        <f t="shared" si="53"/>
        <v>0</v>
      </c>
      <c r="L89" s="4">
        <f t="shared" si="53"/>
        <v>0</v>
      </c>
      <c r="M89" s="4">
        <f t="shared" si="53"/>
        <v>0</v>
      </c>
      <c r="N89" s="4">
        <f t="shared" si="53"/>
        <v>0.15</v>
      </c>
      <c r="O89" s="4">
        <f t="shared" si="53"/>
        <v>0</v>
      </c>
      <c r="P89" s="4">
        <f t="shared" si="53"/>
        <v>0</v>
      </c>
      <c r="Q89" s="4">
        <f t="shared" si="53"/>
        <v>0</v>
      </c>
      <c r="R89" s="4">
        <f t="shared" si="53"/>
        <v>0</v>
      </c>
      <c r="S89" s="4">
        <f t="shared" si="53"/>
        <v>0</v>
      </c>
      <c r="T89" s="4">
        <f t="shared" si="53"/>
        <v>0</v>
      </c>
      <c r="U89" s="4">
        <f t="shared" si="53"/>
        <v>0</v>
      </c>
      <c r="V89" s="4">
        <f t="shared" si="53"/>
        <v>0</v>
      </c>
      <c r="W89" s="4">
        <f>W22</f>
        <v>0</v>
      </c>
      <c r="X89" s="4">
        <f t="shared" si="53"/>
        <v>0</v>
      </c>
      <c r="Y89" s="4">
        <f t="shared" si="53"/>
        <v>0</v>
      </c>
      <c r="Z89" s="4">
        <f t="shared" si="53"/>
        <v>0</v>
      </c>
      <c r="AA89" s="4">
        <f t="shared" si="53"/>
        <v>0</v>
      </c>
      <c r="AB89" s="4">
        <f t="shared" si="53"/>
        <v>0</v>
      </c>
      <c r="AC89" s="4">
        <f t="shared" si="53"/>
        <v>0</v>
      </c>
      <c r="AD89" s="4">
        <f t="shared" si="53"/>
        <v>0</v>
      </c>
      <c r="AE89" s="4">
        <f t="shared" si="53"/>
        <v>0</v>
      </c>
      <c r="AF89" s="4">
        <f t="shared" ref="AF89:AI92" si="54">AF22</f>
        <v>0</v>
      </c>
      <c r="AG89" s="4">
        <f t="shared" si="54"/>
        <v>0</v>
      </c>
      <c r="AH89" s="4">
        <f t="shared" si="54"/>
        <v>0</v>
      </c>
      <c r="AI89" s="4">
        <f t="shared" si="54"/>
        <v>0</v>
      </c>
      <c r="AJ89" s="4">
        <f t="shared" si="53"/>
        <v>0</v>
      </c>
      <c r="AK89" s="4">
        <f t="shared" si="53"/>
        <v>0</v>
      </c>
      <c r="AL89" s="4">
        <f t="shared" si="53"/>
        <v>0</v>
      </c>
      <c r="AM89" s="4">
        <f t="shared" si="53"/>
        <v>0</v>
      </c>
      <c r="AN89" s="4">
        <f t="shared" si="53"/>
        <v>0</v>
      </c>
      <c r="AO89" s="4">
        <f t="shared" si="53"/>
        <v>0</v>
      </c>
      <c r="AP89" s="4">
        <f t="shared" si="53"/>
        <v>0</v>
      </c>
      <c r="AQ89" s="4">
        <f t="shared" si="53"/>
        <v>0</v>
      </c>
      <c r="AR89" s="4">
        <f t="shared" si="53"/>
        <v>0</v>
      </c>
      <c r="AS89" s="4">
        <f t="shared" si="53"/>
        <v>0</v>
      </c>
      <c r="AT89" s="4">
        <f t="shared" si="53"/>
        <v>0</v>
      </c>
      <c r="AU89" s="4">
        <f t="shared" si="53"/>
        <v>0</v>
      </c>
      <c r="AV89" s="4">
        <f t="shared" si="53"/>
        <v>0</v>
      </c>
      <c r="AW89" s="4">
        <f t="shared" si="53"/>
        <v>0</v>
      </c>
      <c r="AX89" s="4">
        <f t="shared" si="53"/>
        <v>0</v>
      </c>
      <c r="AY89" s="4">
        <f t="shared" si="53"/>
        <v>0</v>
      </c>
      <c r="AZ89" s="4">
        <f t="shared" si="53"/>
        <v>0</v>
      </c>
      <c r="BA89" s="4">
        <f t="shared" si="53"/>
        <v>0</v>
      </c>
      <c r="BB89" s="4">
        <f t="shared" si="53"/>
        <v>0</v>
      </c>
      <c r="BC89" s="4">
        <f t="shared" si="53"/>
        <v>0</v>
      </c>
      <c r="BD89" s="4">
        <f t="shared" si="53"/>
        <v>0</v>
      </c>
      <c r="BE89" s="4">
        <f t="shared" si="53"/>
        <v>0</v>
      </c>
      <c r="BF89" s="4">
        <f t="shared" si="53"/>
        <v>0</v>
      </c>
      <c r="BG89" s="4">
        <f t="shared" si="53"/>
        <v>0</v>
      </c>
      <c r="BH89" s="4">
        <f t="shared" si="53"/>
        <v>0</v>
      </c>
      <c r="BI89" s="4">
        <f t="shared" si="53"/>
        <v>0</v>
      </c>
      <c r="BJ89" s="4">
        <f t="shared" si="53"/>
        <v>0</v>
      </c>
      <c r="BK89" s="4">
        <f t="shared" si="53"/>
        <v>0</v>
      </c>
      <c r="BL89" s="4">
        <f t="shared" si="53"/>
        <v>0</v>
      </c>
      <c r="BM89" s="4">
        <f t="shared" si="53"/>
        <v>0</v>
      </c>
      <c r="BN89" s="4">
        <f t="shared" si="53"/>
        <v>0</v>
      </c>
      <c r="BO89" s="4">
        <f t="shared" si="53"/>
        <v>0</v>
      </c>
      <c r="BP89" s="4">
        <f t="shared" si="53"/>
        <v>0</v>
      </c>
      <c r="BQ89" s="4">
        <f t="shared" si="53"/>
        <v>0</v>
      </c>
      <c r="BR89" s="4">
        <f t="shared" si="53"/>
        <v>0</v>
      </c>
    </row>
    <row r="90" spans="1:72" ht="15" customHeight="1">
      <c r="A90" s="102"/>
      <c r="B90" s="4" t="str">
        <f>B23</f>
        <v>Вафли</v>
      </c>
      <c r="C90" s="94"/>
      <c r="D90" s="4">
        <f t="shared" si="53"/>
        <v>0</v>
      </c>
      <c r="E90" s="4">
        <f t="shared" si="53"/>
        <v>0</v>
      </c>
      <c r="F90" s="4">
        <f t="shared" si="53"/>
        <v>0</v>
      </c>
      <c r="G90" s="4">
        <f t="shared" si="53"/>
        <v>0</v>
      </c>
      <c r="H90" s="4">
        <f t="shared" si="53"/>
        <v>0</v>
      </c>
      <c r="I90" s="4">
        <f t="shared" si="53"/>
        <v>0</v>
      </c>
      <c r="J90" s="4">
        <f t="shared" si="53"/>
        <v>0</v>
      </c>
      <c r="K90" s="4">
        <f t="shared" si="53"/>
        <v>0</v>
      </c>
      <c r="L90" s="4">
        <f t="shared" si="53"/>
        <v>0</v>
      </c>
      <c r="M90" s="4">
        <f t="shared" si="53"/>
        <v>0</v>
      </c>
      <c r="N90" s="4">
        <f t="shared" si="53"/>
        <v>0</v>
      </c>
      <c r="O90" s="4">
        <f t="shared" si="53"/>
        <v>0</v>
      </c>
      <c r="P90" s="4">
        <f t="shared" si="53"/>
        <v>0</v>
      </c>
      <c r="Q90" s="4">
        <f t="shared" si="53"/>
        <v>0</v>
      </c>
      <c r="R90" s="4">
        <f t="shared" si="53"/>
        <v>0</v>
      </c>
      <c r="S90" s="4">
        <f t="shared" si="53"/>
        <v>0</v>
      </c>
      <c r="T90" s="4">
        <f t="shared" si="53"/>
        <v>0</v>
      </c>
      <c r="U90" s="4">
        <f t="shared" si="53"/>
        <v>0</v>
      </c>
      <c r="V90" s="4">
        <f t="shared" si="53"/>
        <v>0</v>
      </c>
      <c r="W90" s="4">
        <f>W23</f>
        <v>0</v>
      </c>
      <c r="X90" s="4">
        <f t="shared" si="53"/>
        <v>0</v>
      </c>
      <c r="Y90" s="4">
        <f t="shared" si="53"/>
        <v>0</v>
      </c>
      <c r="Z90" s="4">
        <f t="shared" si="53"/>
        <v>0</v>
      </c>
      <c r="AA90" s="4">
        <f t="shared" si="53"/>
        <v>0</v>
      </c>
      <c r="AB90" s="4">
        <f t="shared" si="53"/>
        <v>0</v>
      </c>
      <c r="AC90" s="4">
        <f t="shared" si="53"/>
        <v>0</v>
      </c>
      <c r="AD90" s="4">
        <f t="shared" si="53"/>
        <v>0</v>
      </c>
      <c r="AE90" s="4">
        <f t="shared" si="53"/>
        <v>0</v>
      </c>
      <c r="AF90" s="4">
        <f t="shared" si="54"/>
        <v>0</v>
      </c>
      <c r="AG90" s="4">
        <f t="shared" si="54"/>
        <v>0</v>
      </c>
      <c r="AH90" s="4">
        <f t="shared" si="54"/>
        <v>0</v>
      </c>
      <c r="AI90" s="4">
        <f t="shared" si="54"/>
        <v>0</v>
      </c>
      <c r="AJ90" s="4">
        <f t="shared" si="53"/>
        <v>0</v>
      </c>
      <c r="AK90" s="4">
        <f t="shared" si="53"/>
        <v>0</v>
      </c>
      <c r="AL90" s="4">
        <f t="shared" si="53"/>
        <v>0</v>
      </c>
      <c r="AM90" s="4">
        <f t="shared" si="53"/>
        <v>0</v>
      </c>
      <c r="AN90" s="4">
        <f t="shared" si="53"/>
        <v>0</v>
      </c>
      <c r="AO90" s="4">
        <f t="shared" si="53"/>
        <v>0</v>
      </c>
      <c r="AP90" s="4">
        <f t="shared" si="53"/>
        <v>0</v>
      </c>
      <c r="AQ90" s="4">
        <f t="shared" si="53"/>
        <v>0.03</v>
      </c>
      <c r="AR90" s="4">
        <f t="shared" si="53"/>
        <v>0</v>
      </c>
      <c r="AS90" s="4">
        <f t="shared" si="53"/>
        <v>0</v>
      </c>
      <c r="AT90" s="4">
        <f t="shared" si="53"/>
        <v>0</v>
      </c>
      <c r="AU90" s="4">
        <f t="shared" si="53"/>
        <v>0</v>
      </c>
      <c r="AV90" s="4">
        <f t="shared" si="53"/>
        <v>0</v>
      </c>
      <c r="AW90" s="4">
        <f t="shared" si="53"/>
        <v>0</v>
      </c>
      <c r="AX90" s="4">
        <f t="shared" si="53"/>
        <v>0</v>
      </c>
      <c r="AY90" s="4">
        <f t="shared" si="53"/>
        <v>0</v>
      </c>
      <c r="AZ90" s="4">
        <f t="shared" si="53"/>
        <v>0</v>
      </c>
      <c r="BA90" s="4">
        <f t="shared" si="53"/>
        <v>0</v>
      </c>
      <c r="BB90" s="4">
        <f t="shared" si="53"/>
        <v>0</v>
      </c>
      <c r="BC90" s="4">
        <f t="shared" si="53"/>
        <v>0</v>
      </c>
      <c r="BD90" s="4">
        <f t="shared" si="53"/>
        <v>0</v>
      </c>
      <c r="BE90" s="4">
        <f t="shared" si="53"/>
        <v>0</v>
      </c>
      <c r="BF90" s="4">
        <f t="shared" si="53"/>
        <v>0</v>
      </c>
      <c r="BG90" s="4">
        <f t="shared" si="53"/>
        <v>0</v>
      </c>
      <c r="BH90" s="4">
        <f t="shared" si="53"/>
        <v>0</v>
      </c>
      <c r="BI90" s="4">
        <f t="shared" si="53"/>
        <v>0</v>
      </c>
      <c r="BJ90" s="4">
        <f t="shared" si="53"/>
        <v>0</v>
      </c>
      <c r="BK90" s="4">
        <f t="shared" si="53"/>
        <v>0</v>
      </c>
      <c r="BL90" s="4">
        <f t="shared" si="53"/>
        <v>0</v>
      </c>
      <c r="BM90" s="4">
        <f t="shared" si="53"/>
        <v>0</v>
      </c>
      <c r="BN90" s="4">
        <f t="shared" si="53"/>
        <v>0</v>
      </c>
      <c r="BO90" s="4">
        <f t="shared" si="53"/>
        <v>0</v>
      </c>
      <c r="BP90" s="4">
        <f t="shared" si="53"/>
        <v>0</v>
      </c>
      <c r="BQ90" s="4">
        <f t="shared" si="53"/>
        <v>0</v>
      </c>
      <c r="BR90" s="4">
        <f t="shared" si="53"/>
        <v>0</v>
      </c>
    </row>
    <row r="91" spans="1:72" ht="15" customHeight="1">
      <c r="A91" s="102"/>
      <c r="B91" s="4"/>
      <c r="C91" s="94"/>
      <c r="D91" s="4">
        <f t="shared" si="53"/>
        <v>0</v>
      </c>
      <c r="E91" s="4">
        <f t="shared" si="53"/>
        <v>0</v>
      </c>
      <c r="F91" s="4">
        <f t="shared" si="53"/>
        <v>0</v>
      </c>
      <c r="G91" s="4">
        <f t="shared" si="53"/>
        <v>0</v>
      </c>
      <c r="H91" s="4">
        <f t="shared" si="53"/>
        <v>0</v>
      </c>
      <c r="I91" s="4">
        <f t="shared" si="53"/>
        <v>0</v>
      </c>
      <c r="J91" s="4">
        <f t="shared" si="53"/>
        <v>0</v>
      </c>
      <c r="K91" s="4">
        <f t="shared" si="53"/>
        <v>0</v>
      </c>
      <c r="L91" s="4">
        <f t="shared" si="53"/>
        <v>0</v>
      </c>
      <c r="M91" s="4">
        <f t="shared" si="53"/>
        <v>0</v>
      </c>
      <c r="N91" s="4">
        <f t="shared" si="53"/>
        <v>0</v>
      </c>
      <c r="O91" s="4">
        <f t="shared" si="53"/>
        <v>0</v>
      </c>
      <c r="P91" s="4">
        <f t="shared" si="53"/>
        <v>0</v>
      </c>
      <c r="Q91" s="4">
        <f t="shared" si="53"/>
        <v>0</v>
      </c>
      <c r="R91" s="4">
        <f t="shared" si="53"/>
        <v>0</v>
      </c>
      <c r="S91" s="4">
        <f t="shared" si="53"/>
        <v>0</v>
      </c>
      <c r="T91" s="4">
        <f t="shared" si="53"/>
        <v>0</v>
      </c>
      <c r="U91" s="4">
        <f t="shared" si="53"/>
        <v>0</v>
      </c>
      <c r="V91" s="4">
        <f t="shared" si="53"/>
        <v>0</v>
      </c>
      <c r="W91" s="4">
        <f>W24</f>
        <v>0</v>
      </c>
      <c r="X91" s="4">
        <f t="shared" si="53"/>
        <v>0</v>
      </c>
      <c r="Y91" s="4">
        <f t="shared" si="53"/>
        <v>0</v>
      </c>
      <c r="Z91" s="4">
        <f t="shared" si="53"/>
        <v>0</v>
      </c>
      <c r="AA91" s="4">
        <f t="shared" si="53"/>
        <v>0</v>
      </c>
      <c r="AB91" s="4">
        <f t="shared" si="53"/>
        <v>0</v>
      </c>
      <c r="AC91" s="4">
        <f t="shared" si="53"/>
        <v>0</v>
      </c>
      <c r="AD91" s="4">
        <f t="shared" si="53"/>
        <v>0</v>
      </c>
      <c r="AE91" s="4">
        <f t="shared" si="53"/>
        <v>0</v>
      </c>
      <c r="AF91" s="4">
        <f t="shared" si="54"/>
        <v>0</v>
      </c>
      <c r="AG91" s="4">
        <f t="shared" si="54"/>
        <v>0</v>
      </c>
      <c r="AH91" s="4">
        <f t="shared" si="54"/>
        <v>0</v>
      </c>
      <c r="AI91" s="4">
        <f t="shared" si="54"/>
        <v>0</v>
      </c>
      <c r="AJ91" s="4">
        <f t="shared" si="53"/>
        <v>0</v>
      </c>
      <c r="AK91" s="4">
        <f t="shared" si="53"/>
        <v>0</v>
      </c>
      <c r="AL91" s="4">
        <f t="shared" si="53"/>
        <v>0</v>
      </c>
      <c r="AM91" s="4">
        <f t="shared" si="53"/>
        <v>0</v>
      </c>
      <c r="AN91" s="4">
        <f t="shared" si="53"/>
        <v>0</v>
      </c>
      <c r="AO91" s="4">
        <f t="shared" si="53"/>
        <v>0</v>
      </c>
      <c r="AP91" s="4">
        <f t="shared" si="53"/>
        <v>0</v>
      </c>
      <c r="AQ91" s="4">
        <f t="shared" si="53"/>
        <v>0</v>
      </c>
      <c r="AR91" s="4">
        <f t="shared" si="53"/>
        <v>0</v>
      </c>
      <c r="AS91" s="4">
        <f t="shared" si="53"/>
        <v>0</v>
      </c>
      <c r="AT91" s="4">
        <f t="shared" si="53"/>
        <v>0</v>
      </c>
      <c r="AU91" s="4">
        <f t="shared" si="53"/>
        <v>0</v>
      </c>
      <c r="AV91" s="4">
        <f t="shared" si="53"/>
        <v>0</v>
      </c>
      <c r="AW91" s="4">
        <f t="shared" si="53"/>
        <v>0</v>
      </c>
      <c r="AX91" s="4">
        <f t="shared" si="53"/>
        <v>0</v>
      </c>
      <c r="AY91" s="4">
        <f t="shared" si="53"/>
        <v>0</v>
      </c>
      <c r="AZ91" s="4">
        <f t="shared" si="53"/>
        <v>0</v>
      </c>
      <c r="BA91" s="4">
        <f t="shared" si="53"/>
        <v>0</v>
      </c>
      <c r="BB91" s="4">
        <f t="shared" si="53"/>
        <v>0</v>
      </c>
      <c r="BC91" s="4">
        <f t="shared" si="53"/>
        <v>0</v>
      </c>
      <c r="BD91" s="4">
        <f t="shared" si="53"/>
        <v>0</v>
      </c>
      <c r="BE91" s="4">
        <f t="shared" si="53"/>
        <v>0</v>
      </c>
      <c r="BF91" s="4">
        <f t="shared" si="53"/>
        <v>0</v>
      </c>
      <c r="BG91" s="4">
        <f t="shared" si="53"/>
        <v>0</v>
      </c>
      <c r="BH91" s="4">
        <f t="shared" si="53"/>
        <v>0</v>
      </c>
      <c r="BI91" s="4">
        <f t="shared" si="53"/>
        <v>0</v>
      </c>
      <c r="BJ91" s="4">
        <f t="shared" si="53"/>
        <v>0</v>
      </c>
      <c r="BK91" s="4">
        <f t="shared" si="53"/>
        <v>0</v>
      </c>
      <c r="BL91" s="4">
        <f t="shared" si="53"/>
        <v>0</v>
      </c>
      <c r="BM91" s="4">
        <f t="shared" si="53"/>
        <v>0</v>
      </c>
      <c r="BN91" s="4">
        <f t="shared" si="53"/>
        <v>0</v>
      </c>
      <c r="BO91" s="4">
        <f t="shared" si="53"/>
        <v>0</v>
      </c>
      <c r="BP91" s="4">
        <f t="shared" si="53"/>
        <v>0</v>
      </c>
      <c r="BQ91" s="4">
        <f t="shared" si="53"/>
        <v>0</v>
      </c>
      <c r="BR91" s="4">
        <f t="shared" si="53"/>
        <v>0</v>
      </c>
    </row>
    <row r="92" spans="1:72" ht="15" customHeight="1">
      <c r="A92" s="102"/>
      <c r="B92" s="4"/>
      <c r="C92" s="94"/>
      <c r="D92" s="4">
        <f t="shared" si="53"/>
        <v>0</v>
      </c>
      <c r="E92" s="4">
        <f t="shared" si="53"/>
        <v>0</v>
      </c>
      <c r="F92" s="4">
        <f t="shared" si="53"/>
        <v>0</v>
      </c>
      <c r="G92" s="4">
        <f t="shared" si="53"/>
        <v>0</v>
      </c>
      <c r="H92" s="4">
        <f t="shared" si="53"/>
        <v>0</v>
      </c>
      <c r="I92" s="4">
        <f t="shared" si="53"/>
        <v>0</v>
      </c>
      <c r="J92" s="4">
        <f t="shared" si="53"/>
        <v>0</v>
      </c>
      <c r="K92" s="4">
        <f t="shared" si="53"/>
        <v>0</v>
      </c>
      <c r="L92" s="4">
        <f t="shared" si="53"/>
        <v>0</v>
      </c>
      <c r="M92" s="4">
        <f t="shared" si="53"/>
        <v>0</v>
      </c>
      <c r="N92" s="4">
        <f t="shared" si="53"/>
        <v>0</v>
      </c>
      <c r="O92" s="4">
        <f t="shared" si="53"/>
        <v>0</v>
      </c>
      <c r="P92" s="4">
        <f t="shared" si="53"/>
        <v>0</v>
      </c>
      <c r="Q92" s="4">
        <f t="shared" si="53"/>
        <v>0</v>
      </c>
      <c r="R92" s="4">
        <f t="shared" si="53"/>
        <v>0</v>
      </c>
      <c r="S92" s="4">
        <f t="shared" si="53"/>
        <v>0</v>
      </c>
      <c r="T92" s="4">
        <f t="shared" si="53"/>
        <v>0</v>
      </c>
      <c r="U92" s="4">
        <f t="shared" si="53"/>
        <v>0</v>
      </c>
      <c r="V92" s="4">
        <f t="shared" si="53"/>
        <v>0</v>
      </c>
      <c r="W92" s="4">
        <f>W25</f>
        <v>0</v>
      </c>
      <c r="X92" s="4">
        <f t="shared" si="53"/>
        <v>0</v>
      </c>
      <c r="Y92" s="4">
        <f t="shared" si="53"/>
        <v>0</v>
      </c>
      <c r="Z92" s="4">
        <f t="shared" si="53"/>
        <v>0</v>
      </c>
      <c r="AA92" s="4">
        <f t="shared" si="53"/>
        <v>0</v>
      </c>
      <c r="AB92" s="4">
        <f t="shared" si="53"/>
        <v>0</v>
      </c>
      <c r="AC92" s="4">
        <f t="shared" si="53"/>
        <v>0</v>
      </c>
      <c r="AD92" s="4">
        <f t="shared" si="53"/>
        <v>0</v>
      </c>
      <c r="AE92" s="4">
        <f t="shared" si="53"/>
        <v>0</v>
      </c>
      <c r="AF92" s="4">
        <f t="shared" si="54"/>
        <v>0</v>
      </c>
      <c r="AG92" s="4">
        <f t="shared" si="54"/>
        <v>0</v>
      </c>
      <c r="AH92" s="4">
        <f t="shared" si="54"/>
        <v>0</v>
      </c>
      <c r="AI92" s="4">
        <f t="shared" si="54"/>
        <v>0</v>
      </c>
      <c r="AJ92" s="4">
        <f t="shared" si="53"/>
        <v>0</v>
      </c>
      <c r="AK92" s="4">
        <f t="shared" si="53"/>
        <v>0</v>
      </c>
      <c r="AL92" s="4">
        <f t="shared" si="53"/>
        <v>0</v>
      </c>
      <c r="AM92" s="4">
        <f t="shared" si="53"/>
        <v>0</v>
      </c>
      <c r="AN92" s="4">
        <f t="shared" si="53"/>
        <v>0</v>
      </c>
      <c r="AO92" s="4">
        <f t="shared" si="53"/>
        <v>0</v>
      </c>
      <c r="AP92" s="4">
        <f t="shared" si="53"/>
        <v>0</v>
      </c>
      <c r="AQ92" s="4">
        <f t="shared" si="53"/>
        <v>0</v>
      </c>
      <c r="AR92" s="4">
        <f t="shared" si="53"/>
        <v>0</v>
      </c>
      <c r="AS92" s="4">
        <f t="shared" si="53"/>
        <v>0</v>
      </c>
      <c r="AT92" s="4">
        <f t="shared" si="53"/>
        <v>0</v>
      </c>
      <c r="AU92" s="4">
        <f t="shared" si="53"/>
        <v>0</v>
      </c>
      <c r="AV92" s="4">
        <f t="shared" si="53"/>
        <v>0</v>
      </c>
      <c r="AW92" s="4">
        <f t="shared" si="53"/>
        <v>0</v>
      </c>
      <c r="AX92" s="4">
        <f t="shared" si="53"/>
        <v>0</v>
      </c>
      <c r="AY92" s="4">
        <f t="shared" si="53"/>
        <v>0</v>
      </c>
      <c r="AZ92" s="4">
        <f t="shared" si="53"/>
        <v>0</v>
      </c>
      <c r="BA92" s="4">
        <f t="shared" si="53"/>
        <v>0</v>
      </c>
      <c r="BB92" s="4">
        <f t="shared" si="53"/>
        <v>0</v>
      </c>
      <c r="BC92" s="4">
        <f t="shared" si="53"/>
        <v>0</v>
      </c>
      <c r="BD92" s="4">
        <f t="shared" si="53"/>
        <v>0</v>
      </c>
      <c r="BE92" s="4">
        <f t="shared" si="53"/>
        <v>0</v>
      </c>
      <c r="BF92" s="4">
        <f t="shared" si="53"/>
        <v>0</v>
      </c>
      <c r="BG92" s="4">
        <f t="shared" si="53"/>
        <v>0</v>
      </c>
      <c r="BH92" s="4">
        <f t="shared" si="53"/>
        <v>0</v>
      </c>
      <c r="BI92" s="4">
        <f t="shared" si="53"/>
        <v>0</v>
      </c>
      <c r="BJ92" s="4">
        <f t="shared" si="53"/>
        <v>0</v>
      </c>
      <c r="BK92" s="4">
        <f t="shared" si="53"/>
        <v>0</v>
      </c>
      <c r="BL92" s="4">
        <f t="shared" si="53"/>
        <v>0</v>
      </c>
      <c r="BM92" s="4">
        <f t="shared" si="53"/>
        <v>0</v>
      </c>
      <c r="BN92" s="4">
        <f t="shared" si="53"/>
        <v>0</v>
      </c>
      <c r="BO92" s="4">
        <f t="shared" si="53"/>
        <v>0</v>
      </c>
      <c r="BP92" s="4">
        <f t="shared" si="53"/>
        <v>0</v>
      </c>
      <c r="BQ92" s="4">
        <f t="shared" si="53"/>
        <v>0</v>
      </c>
      <c r="BR92" s="4">
        <f t="shared" si="53"/>
        <v>0</v>
      </c>
    </row>
    <row r="93" spans="1:72" ht="15" customHeight="1">
      <c r="A93" s="103"/>
      <c r="B93" s="4"/>
      <c r="C93" s="95"/>
      <c r="D93" s="4">
        <f>D26</f>
        <v>0</v>
      </c>
      <c r="E93" s="4">
        <f>E26</f>
        <v>0</v>
      </c>
      <c r="F93" s="4"/>
      <c r="G93" s="4">
        <f>G26</f>
        <v>0</v>
      </c>
      <c r="H93" s="4">
        <f>H26</f>
        <v>0</v>
      </c>
      <c r="I93" s="4">
        <f>I26</f>
        <v>0</v>
      </c>
      <c r="J93" s="4"/>
      <c r="K93" s="4"/>
      <c r="L93" s="4">
        <f t="shared" si="53"/>
        <v>0</v>
      </c>
      <c r="M93" s="4">
        <f t="shared" si="53"/>
        <v>0</v>
      </c>
      <c r="N93" s="4">
        <f t="shared" si="53"/>
        <v>0</v>
      </c>
      <c r="O93" s="4">
        <f t="shared" ref="O93:AZ93" si="55">O26</f>
        <v>0</v>
      </c>
      <c r="P93" s="4">
        <f t="shared" si="55"/>
        <v>0</v>
      </c>
      <c r="Q93" s="4">
        <f t="shared" si="55"/>
        <v>0</v>
      </c>
      <c r="R93" s="4">
        <f t="shared" si="55"/>
        <v>0</v>
      </c>
      <c r="S93" s="4">
        <f t="shared" si="55"/>
        <v>0</v>
      </c>
      <c r="T93" s="4">
        <f t="shared" si="55"/>
        <v>0</v>
      </c>
      <c r="U93" s="4">
        <f t="shared" si="55"/>
        <v>0</v>
      </c>
      <c r="V93" s="4">
        <f t="shared" si="55"/>
        <v>0</v>
      </c>
      <c r="W93" s="4">
        <f>W26</f>
        <v>0</v>
      </c>
      <c r="X93" s="4">
        <f t="shared" si="55"/>
        <v>0</v>
      </c>
      <c r="Y93" s="4">
        <f t="shared" si="55"/>
        <v>0</v>
      </c>
      <c r="Z93" s="4">
        <f t="shared" si="55"/>
        <v>0</v>
      </c>
      <c r="AA93" s="4">
        <f t="shared" si="55"/>
        <v>0</v>
      </c>
      <c r="AB93" s="4">
        <f t="shared" si="55"/>
        <v>0</v>
      </c>
      <c r="AC93" s="4">
        <f t="shared" si="55"/>
        <v>0</v>
      </c>
      <c r="AD93" s="4">
        <f t="shared" si="55"/>
        <v>0</v>
      </c>
      <c r="AE93" s="4">
        <f t="shared" si="55"/>
        <v>0</v>
      </c>
      <c r="AF93" s="4">
        <f t="shared" ref="AF93:AI93" si="56">AF26</f>
        <v>0</v>
      </c>
      <c r="AG93" s="4">
        <f t="shared" si="56"/>
        <v>0</v>
      </c>
      <c r="AH93" s="4">
        <f t="shared" si="56"/>
        <v>0</v>
      </c>
      <c r="AI93" s="4">
        <f t="shared" si="56"/>
        <v>0</v>
      </c>
      <c r="AJ93" s="4">
        <f t="shared" si="55"/>
        <v>0</v>
      </c>
      <c r="AK93" s="4">
        <f t="shared" si="55"/>
        <v>0</v>
      </c>
      <c r="AL93" s="4">
        <f t="shared" si="55"/>
        <v>0</v>
      </c>
      <c r="AM93" s="4">
        <f t="shared" si="55"/>
        <v>0</v>
      </c>
      <c r="AN93" s="4">
        <f t="shared" si="55"/>
        <v>0</v>
      </c>
      <c r="AO93" s="4">
        <f t="shared" si="55"/>
        <v>0</v>
      </c>
      <c r="AP93" s="4">
        <f t="shared" si="55"/>
        <v>0</v>
      </c>
      <c r="AQ93" s="4">
        <f t="shared" si="55"/>
        <v>0</v>
      </c>
      <c r="AR93" s="4">
        <f t="shared" si="55"/>
        <v>0</v>
      </c>
      <c r="AS93" s="4">
        <f t="shared" si="55"/>
        <v>0</v>
      </c>
      <c r="AT93" s="4">
        <f t="shared" si="55"/>
        <v>0</v>
      </c>
      <c r="AU93" s="4">
        <f t="shared" si="55"/>
        <v>0</v>
      </c>
      <c r="AV93" s="4">
        <f t="shared" si="55"/>
        <v>0</v>
      </c>
      <c r="AW93" s="4">
        <f t="shared" si="55"/>
        <v>0</v>
      </c>
      <c r="AX93" s="4">
        <f t="shared" si="55"/>
        <v>0</v>
      </c>
      <c r="AY93" s="4">
        <f t="shared" si="55"/>
        <v>0</v>
      </c>
      <c r="AZ93" s="4">
        <f t="shared" si="55"/>
        <v>0</v>
      </c>
      <c r="BA93" s="4"/>
      <c r="BB93" s="4">
        <f t="shared" ref="BB93:BP93" si="57">BB26</f>
        <v>0</v>
      </c>
      <c r="BC93" s="4">
        <f t="shared" si="57"/>
        <v>0</v>
      </c>
      <c r="BD93" s="4">
        <f t="shared" si="57"/>
        <v>0</v>
      </c>
      <c r="BE93" s="4">
        <f t="shared" si="57"/>
        <v>0</v>
      </c>
      <c r="BF93" s="4">
        <f t="shared" si="57"/>
        <v>0</v>
      </c>
      <c r="BG93" s="4">
        <f t="shared" si="57"/>
        <v>0</v>
      </c>
      <c r="BH93" s="4">
        <f t="shared" si="57"/>
        <v>0</v>
      </c>
      <c r="BI93" s="4">
        <f t="shared" si="57"/>
        <v>0</v>
      </c>
      <c r="BJ93" s="4">
        <f t="shared" si="57"/>
        <v>0</v>
      </c>
      <c r="BK93" s="4">
        <f t="shared" si="57"/>
        <v>0</v>
      </c>
      <c r="BL93" s="4">
        <f t="shared" si="57"/>
        <v>0</v>
      </c>
      <c r="BM93" s="4">
        <f t="shared" si="57"/>
        <v>0</v>
      </c>
      <c r="BN93" s="4">
        <f t="shared" si="57"/>
        <v>0</v>
      </c>
      <c r="BO93" s="4">
        <f t="shared" si="57"/>
        <v>0</v>
      </c>
      <c r="BP93" s="4">
        <f t="shared" si="57"/>
        <v>0</v>
      </c>
      <c r="BQ93" s="4"/>
      <c r="BR93" s="4"/>
    </row>
    <row r="94" spans="1:72" ht="17.399999999999999">
      <c r="B94" s="15" t="s">
        <v>22</v>
      </c>
      <c r="C94" s="16"/>
      <c r="D94" s="17">
        <f t="shared" ref="D94:BR94" si="58">SUM(D89:D93)</f>
        <v>0</v>
      </c>
      <c r="E94" s="17">
        <f t="shared" si="58"/>
        <v>0</v>
      </c>
      <c r="F94" s="17">
        <f t="shared" si="58"/>
        <v>0</v>
      </c>
      <c r="G94" s="17">
        <f t="shared" si="58"/>
        <v>0</v>
      </c>
      <c r="H94" s="17">
        <f t="shared" si="58"/>
        <v>0</v>
      </c>
      <c r="I94" s="17">
        <f t="shared" si="58"/>
        <v>0</v>
      </c>
      <c r="J94" s="17">
        <f t="shared" si="58"/>
        <v>0</v>
      </c>
      <c r="K94" s="17">
        <f t="shared" si="58"/>
        <v>0</v>
      </c>
      <c r="L94" s="17">
        <f t="shared" si="58"/>
        <v>0</v>
      </c>
      <c r="M94" s="17">
        <f t="shared" si="58"/>
        <v>0</v>
      </c>
      <c r="N94" s="17">
        <f t="shared" si="58"/>
        <v>0.15</v>
      </c>
      <c r="O94" s="17">
        <f t="shared" si="58"/>
        <v>0</v>
      </c>
      <c r="P94" s="17">
        <f t="shared" si="58"/>
        <v>0</v>
      </c>
      <c r="Q94" s="17">
        <f t="shared" si="58"/>
        <v>0</v>
      </c>
      <c r="R94" s="17">
        <f t="shared" si="58"/>
        <v>0</v>
      </c>
      <c r="S94" s="17">
        <f t="shared" si="58"/>
        <v>0</v>
      </c>
      <c r="T94" s="17">
        <f t="shared" si="58"/>
        <v>0</v>
      </c>
      <c r="U94" s="17">
        <f t="shared" si="58"/>
        <v>0</v>
      </c>
      <c r="V94" s="17">
        <f t="shared" si="58"/>
        <v>0</v>
      </c>
      <c r="W94" s="17">
        <f>SUM(W89:W93)</f>
        <v>0</v>
      </c>
      <c r="X94" s="17">
        <f t="shared" si="58"/>
        <v>0</v>
      </c>
      <c r="Y94" s="17">
        <f t="shared" si="58"/>
        <v>0</v>
      </c>
      <c r="Z94" s="17">
        <f t="shared" si="58"/>
        <v>0</v>
      </c>
      <c r="AA94" s="17">
        <f t="shared" si="58"/>
        <v>0</v>
      </c>
      <c r="AB94" s="17">
        <f t="shared" si="58"/>
        <v>0</v>
      </c>
      <c r="AC94" s="17">
        <f t="shared" si="58"/>
        <v>0</v>
      </c>
      <c r="AD94" s="17">
        <f t="shared" si="58"/>
        <v>0</v>
      </c>
      <c r="AE94" s="17">
        <f t="shared" si="58"/>
        <v>0</v>
      </c>
      <c r="AF94" s="17">
        <f t="shared" ref="AF94:AI94" si="59">SUM(AF89:AF93)</f>
        <v>0</v>
      </c>
      <c r="AG94" s="17">
        <f t="shared" si="59"/>
        <v>0</v>
      </c>
      <c r="AH94" s="17">
        <f t="shared" si="59"/>
        <v>0</v>
      </c>
      <c r="AI94" s="17">
        <f t="shared" si="59"/>
        <v>0</v>
      </c>
      <c r="AJ94" s="17">
        <f t="shared" si="58"/>
        <v>0</v>
      </c>
      <c r="AK94" s="17">
        <f t="shared" si="58"/>
        <v>0</v>
      </c>
      <c r="AL94" s="17">
        <f t="shared" si="58"/>
        <v>0</v>
      </c>
      <c r="AM94" s="17">
        <f t="shared" si="58"/>
        <v>0</v>
      </c>
      <c r="AN94" s="17">
        <f t="shared" si="58"/>
        <v>0</v>
      </c>
      <c r="AO94" s="17">
        <f t="shared" si="58"/>
        <v>0</v>
      </c>
      <c r="AP94" s="17">
        <f t="shared" si="58"/>
        <v>0</v>
      </c>
      <c r="AQ94" s="17">
        <f t="shared" si="58"/>
        <v>0.03</v>
      </c>
      <c r="AR94" s="17">
        <f t="shared" si="58"/>
        <v>0</v>
      </c>
      <c r="AS94" s="17">
        <f t="shared" si="58"/>
        <v>0</v>
      </c>
      <c r="AT94" s="17">
        <f t="shared" si="58"/>
        <v>0</v>
      </c>
      <c r="AU94" s="17">
        <f t="shared" si="58"/>
        <v>0</v>
      </c>
      <c r="AV94" s="17">
        <f t="shared" si="58"/>
        <v>0</v>
      </c>
      <c r="AW94" s="17">
        <f t="shared" si="58"/>
        <v>0</v>
      </c>
      <c r="AX94" s="17">
        <f t="shared" si="58"/>
        <v>0</v>
      </c>
      <c r="AY94" s="17">
        <f t="shared" si="58"/>
        <v>0</v>
      </c>
      <c r="AZ94" s="17">
        <f t="shared" si="58"/>
        <v>0</v>
      </c>
      <c r="BA94" s="17">
        <f t="shared" si="58"/>
        <v>0</v>
      </c>
      <c r="BB94" s="17">
        <f t="shared" si="58"/>
        <v>0</v>
      </c>
      <c r="BC94" s="17">
        <f t="shared" si="58"/>
        <v>0</v>
      </c>
      <c r="BD94" s="17">
        <f t="shared" si="58"/>
        <v>0</v>
      </c>
      <c r="BE94" s="17">
        <f t="shared" si="58"/>
        <v>0</v>
      </c>
      <c r="BF94" s="17">
        <f t="shared" si="58"/>
        <v>0</v>
      </c>
      <c r="BG94" s="17">
        <f t="shared" si="58"/>
        <v>0</v>
      </c>
      <c r="BH94" s="17">
        <f t="shared" si="58"/>
        <v>0</v>
      </c>
      <c r="BI94" s="17">
        <f t="shared" si="58"/>
        <v>0</v>
      </c>
      <c r="BJ94" s="17">
        <f t="shared" si="58"/>
        <v>0</v>
      </c>
      <c r="BK94" s="17">
        <f t="shared" si="58"/>
        <v>0</v>
      </c>
      <c r="BL94" s="17">
        <f t="shared" si="58"/>
        <v>0</v>
      </c>
      <c r="BM94" s="17">
        <f t="shared" si="58"/>
        <v>0</v>
      </c>
      <c r="BN94" s="17">
        <f t="shared" si="58"/>
        <v>0</v>
      </c>
      <c r="BO94" s="17">
        <f t="shared" si="58"/>
        <v>0</v>
      </c>
      <c r="BP94" s="17">
        <f t="shared" si="58"/>
        <v>0</v>
      </c>
      <c r="BQ94" s="17">
        <f t="shared" si="58"/>
        <v>0</v>
      </c>
      <c r="BR94" s="17">
        <f t="shared" si="58"/>
        <v>0</v>
      </c>
    </row>
    <row r="95" spans="1:72" ht="17.399999999999999">
      <c r="B95" s="15" t="s">
        <v>23</v>
      </c>
      <c r="C95" s="16"/>
      <c r="D95" s="18">
        <f t="shared" ref="D95:BR95" si="60">PRODUCT(D94,$F$7)</f>
        <v>0</v>
      </c>
      <c r="E95" s="18">
        <f t="shared" si="60"/>
        <v>0</v>
      </c>
      <c r="F95" s="18">
        <f t="shared" si="60"/>
        <v>0</v>
      </c>
      <c r="G95" s="18">
        <f t="shared" si="60"/>
        <v>0</v>
      </c>
      <c r="H95" s="18">
        <f t="shared" si="60"/>
        <v>0</v>
      </c>
      <c r="I95" s="18">
        <f t="shared" si="60"/>
        <v>0</v>
      </c>
      <c r="J95" s="18">
        <f t="shared" si="60"/>
        <v>0</v>
      </c>
      <c r="K95" s="18">
        <f t="shared" si="60"/>
        <v>0</v>
      </c>
      <c r="L95" s="18">
        <f t="shared" si="60"/>
        <v>0</v>
      </c>
      <c r="M95" s="18">
        <f t="shared" si="60"/>
        <v>0</v>
      </c>
      <c r="N95" s="18">
        <f t="shared" si="60"/>
        <v>0.15</v>
      </c>
      <c r="O95" s="18">
        <f t="shared" si="60"/>
        <v>0</v>
      </c>
      <c r="P95" s="18">
        <f t="shared" si="60"/>
        <v>0</v>
      </c>
      <c r="Q95" s="18">
        <f t="shared" si="60"/>
        <v>0</v>
      </c>
      <c r="R95" s="18">
        <f t="shared" si="60"/>
        <v>0</v>
      </c>
      <c r="S95" s="18">
        <f t="shared" si="60"/>
        <v>0</v>
      </c>
      <c r="T95" s="18">
        <f t="shared" si="60"/>
        <v>0</v>
      </c>
      <c r="U95" s="18">
        <f t="shared" si="60"/>
        <v>0</v>
      </c>
      <c r="V95" s="18">
        <f t="shared" si="60"/>
        <v>0</v>
      </c>
      <c r="W95" s="18">
        <f>PRODUCT(W94,$F$7)</f>
        <v>0</v>
      </c>
      <c r="X95" s="18">
        <f t="shared" si="60"/>
        <v>0</v>
      </c>
      <c r="Y95" s="18">
        <f t="shared" si="60"/>
        <v>0</v>
      </c>
      <c r="Z95" s="18">
        <f t="shared" si="60"/>
        <v>0</v>
      </c>
      <c r="AA95" s="18">
        <f t="shared" si="60"/>
        <v>0</v>
      </c>
      <c r="AB95" s="18">
        <f t="shared" si="60"/>
        <v>0</v>
      </c>
      <c r="AC95" s="18">
        <f t="shared" si="60"/>
        <v>0</v>
      </c>
      <c r="AD95" s="18">
        <f t="shared" si="60"/>
        <v>0</v>
      </c>
      <c r="AE95" s="18">
        <f t="shared" si="60"/>
        <v>0</v>
      </c>
      <c r="AF95" s="18">
        <f t="shared" ref="AF95:AI95" si="61">PRODUCT(AF94,$F$7)</f>
        <v>0</v>
      </c>
      <c r="AG95" s="18">
        <f t="shared" si="61"/>
        <v>0</v>
      </c>
      <c r="AH95" s="18">
        <f t="shared" si="61"/>
        <v>0</v>
      </c>
      <c r="AI95" s="18">
        <f t="shared" si="61"/>
        <v>0</v>
      </c>
      <c r="AJ95" s="18">
        <f t="shared" si="60"/>
        <v>0</v>
      </c>
      <c r="AK95" s="18">
        <f t="shared" si="60"/>
        <v>0</v>
      </c>
      <c r="AL95" s="18">
        <f t="shared" si="60"/>
        <v>0</v>
      </c>
      <c r="AM95" s="18">
        <f t="shared" si="60"/>
        <v>0</v>
      </c>
      <c r="AN95" s="18">
        <f t="shared" si="60"/>
        <v>0</v>
      </c>
      <c r="AO95" s="18">
        <f t="shared" si="60"/>
        <v>0</v>
      </c>
      <c r="AP95" s="18">
        <f t="shared" si="60"/>
        <v>0</v>
      </c>
      <c r="AQ95" s="18">
        <f t="shared" si="60"/>
        <v>0.03</v>
      </c>
      <c r="AR95" s="18">
        <f t="shared" si="60"/>
        <v>0</v>
      </c>
      <c r="AS95" s="18">
        <f t="shared" si="60"/>
        <v>0</v>
      </c>
      <c r="AT95" s="18">
        <f t="shared" si="60"/>
        <v>0</v>
      </c>
      <c r="AU95" s="18">
        <f t="shared" si="60"/>
        <v>0</v>
      </c>
      <c r="AV95" s="18">
        <f t="shared" si="60"/>
        <v>0</v>
      </c>
      <c r="AW95" s="18">
        <f t="shared" si="60"/>
        <v>0</v>
      </c>
      <c r="AX95" s="18">
        <f t="shared" si="60"/>
        <v>0</v>
      </c>
      <c r="AY95" s="18">
        <f t="shared" si="60"/>
        <v>0</v>
      </c>
      <c r="AZ95" s="18">
        <f t="shared" si="60"/>
        <v>0</v>
      </c>
      <c r="BA95" s="18">
        <f t="shared" si="60"/>
        <v>0</v>
      </c>
      <c r="BB95" s="18">
        <f t="shared" si="60"/>
        <v>0</v>
      </c>
      <c r="BC95" s="18">
        <f t="shared" si="60"/>
        <v>0</v>
      </c>
      <c r="BD95" s="18">
        <f t="shared" si="60"/>
        <v>0</v>
      </c>
      <c r="BE95" s="18">
        <f t="shared" si="60"/>
        <v>0</v>
      </c>
      <c r="BF95" s="18">
        <f t="shared" si="60"/>
        <v>0</v>
      </c>
      <c r="BG95" s="18">
        <f t="shared" si="60"/>
        <v>0</v>
      </c>
      <c r="BH95" s="18">
        <f t="shared" si="60"/>
        <v>0</v>
      </c>
      <c r="BI95" s="18">
        <f t="shared" si="60"/>
        <v>0</v>
      </c>
      <c r="BJ95" s="18">
        <f t="shared" si="60"/>
        <v>0</v>
      </c>
      <c r="BK95" s="18">
        <f t="shared" si="60"/>
        <v>0</v>
      </c>
      <c r="BL95" s="18">
        <f t="shared" si="60"/>
        <v>0</v>
      </c>
      <c r="BM95" s="18">
        <f t="shared" si="60"/>
        <v>0</v>
      </c>
      <c r="BN95" s="18">
        <f t="shared" si="60"/>
        <v>0</v>
      </c>
      <c r="BO95" s="18">
        <f t="shared" si="60"/>
        <v>0</v>
      </c>
      <c r="BP95" s="18">
        <f t="shared" si="60"/>
        <v>0</v>
      </c>
      <c r="BQ95" s="18">
        <f t="shared" si="60"/>
        <v>0</v>
      </c>
      <c r="BR95" s="18">
        <f t="shared" si="60"/>
        <v>0</v>
      </c>
    </row>
    <row r="97" spans="1:72" ht="17.399999999999999">
      <c r="A97" s="21"/>
      <c r="B97" s="22" t="s">
        <v>24</v>
      </c>
      <c r="C97" s="23" t="s">
        <v>25</v>
      </c>
      <c r="D97" s="24">
        <f t="shared" ref="D97:BR97" si="62">D46</f>
        <v>90.9</v>
      </c>
      <c r="E97" s="24">
        <f t="shared" si="62"/>
        <v>96</v>
      </c>
      <c r="F97" s="24">
        <f t="shared" si="62"/>
        <v>93</v>
      </c>
      <c r="G97" s="24">
        <f t="shared" si="62"/>
        <v>780</v>
      </c>
      <c r="H97" s="24">
        <f t="shared" si="62"/>
        <v>1610</v>
      </c>
      <c r="I97" s="24">
        <f t="shared" si="62"/>
        <v>760</v>
      </c>
      <c r="J97" s="24">
        <f t="shared" si="62"/>
        <v>90.57</v>
      </c>
      <c r="K97" s="24">
        <f t="shared" si="62"/>
        <v>1038.8900000000001</v>
      </c>
      <c r="L97" s="24">
        <f t="shared" si="62"/>
        <v>255.2</v>
      </c>
      <c r="M97" s="24">
        <f t="shared" si="62"/>
        <v>796</v>
      </c>
      <c r="N97" s="24">
        <f t="shared" si="62"/>
        <v>126.38</v>
      </c>
      <c r="O97" s="24">
        <f t="shared" si="62"/>
        <v>416.09</v>
      </c>
      <c r="P97" s="24">
        <f t="shared" si="62"/>
        <v>634.21</v>
      </c>
      <c r="Q97" s="24">
        <f t="shared" si="62"/>
        <v>503.33</v>
      </c>
      <c r="R97" s="24">
        <f t="shared" si="62"/>
        <v>0</v>
      </c>
      <c r="S97" s="24">
        <f t="shared" si="62"/>
        <v>0</v>
      </c>
      <c r="T97" s="24">
        <f t="shared" si="62"/>
        <v>0</v>
      </c>
      <c r="U97" s="24">
        <f t="shared" si="62"/>
        <v>920</v>
      </c>
      <c r="V97" s="24">
        <f t="shared" si="62"/>
        <v>464.1</v>
      </c>
      <c r="W97" s="24">
        <f>W46</f>
        <v>249</v>
      </c>
      <c r="X97" s="24">
        <f t="shared" si="62"/>
        <v>8.6999999999999993</v>
      </c>
      <c r="Y97" s="24">
        <f t="shared" si="62"/>
        <v>0</v>
      </c>
      <c r="Z97" s="24">
        <f t="shared" si="62"/>
        <v>415</v>
      </c>
      <c r="AA97" s="24">
        <f t="shared" si="62"/>
        <v>416</v>
      </c>
      <c r="AB97" s="24">
        <f t="shared" si="62"/>
        <v>358</v>
      </c>
      <c r="AC97" s="24">
        <f t="shared" si="62"/>
        <v>283</v>
      </c>
      <c r="AD97" s="24">
        <f t="shared" si="62"/>
        <v>144</v>
      </c>
      <c r="AE97" s="24">
        <f t="shared" si="62"/>
        <v>668</v>
      </c>
      <c r="AF97" s="24"/>
      <c r="AG97" s="24"/>
      <c r="AH97" s="24">
        <f t="shared" si="62"/>
        <v>340</v>
      </c>
      <c r="AI97" s="24"/>
      <c r="AJ97" s="24">
        <f t="shared" si="62"/>
        <v>263.64</v>
      </c>
      <c r="AK97" s="24">
        <f t="shared" si="62"/>
        <v>98</v>
      </c>
      <c r="AL97" s="24">
        <f t="shared" si="62"/>
        <v>67</v>
      </c>
      <c r="AM97" s="24">
        <f t="shared" si="62"/>
        <v>49.4</v>
      </c>
      <c r="AN97" s="24">
        <f t="shared" si="62"/>
        <v>240</v>
      </c>
      <c r="AO97" s="24">
        <f t="shared" si="62"/>
        <v>258</v>
      </c>
      <c r="AP97" s="24">
        <f t="shared" si="62"/>
        <v>0</v>
      </c>
      <c r="AQ97" s="24">
        <f t="shared" si="62"/>
        <v>346</v>
      </c>
      <c r="AR97" s="24">
        <f t="shared" si="62"/>
        <v>0</v>
      </c>
      <c r="AS97" s="24">
        <f t="shared" si="62"/>
        <v>281.61</v>
      </c>
      <c r="AT97" s="24">
        <f t="shared" si="62"/>
        <v>87.5</v>
      </c>
      <c r="AU97" s="24">
        <f t="shared" si="62"/>
        <v>74</v>
      </c>
      <c r="AV97" s="24">
        <f t="shared" si="62"/>
        <v>64.67</v>
      </c>
      <c r="AW97" s="24">
        <f t="shared" si="62"/>
        <v>75.709999999999994</v>
      </c>
      <c r="AX97" s="24">
        <f t="shared" si="62"/>
        <v>85.71</v>
      </c>
      <c r="AY97" s="24">
        <f t="shared" si="62"/>
        <v>58.75</v>
      </c>
      <c r="AZ97" s="24">
        <f t="shared" si="62"/>
        <v>95.38</v>
      </c>
      <c r="BA97" s="24">
        <f t="shared" si="62"/>
        <v>74</v>
      </c>
      <c r="BB97" s="24">
        <f t="shared" si="62"/>
        <v>65</v>
      </c>
      <c r="BC97" s="24">
        <f t="shared" si="62"/>
        <v>139.33000000000001</v>
      </c>
      <c r="BD97" s="24">
        <f t="shared" si="62"/>
        <v>362</v>
      </c>
      <c r="BE97" s="24">
        <f t="shared" si="62"/>
        <v>549</v>
      </c>
      <c r="BF97" s="24">
        <f t="shared" si="62"/>
        <v>666</v>
      </c>
      <c r="BG97" s="24">
        <f t="shared" si="62"/>
        <v>300</v>
      </c>
      <c r="BH97" s="24">
        <f t="shared" si="62"/>
        <v>578</v>
      </c>
      <c r="BI97" s="24">
        <f t="shared" si="62"/>
        <v>0</v>
      </c>
      <c r="BJ97" s="24">
        <f t="shared" si="62"/>
        <v>84</v>
      </c>
      <c r="BK97" s="24">
        <f t="shared" si="62"/>
        <v>68</v>
      </c>
      <c r="BL97" s="24">
        <f t="shared" si="62"/>
        <v>79</v>
      </c>
      <c r="BM97" s="24">
        <f t="shared" si="62"/>
        <v>87</v>
      </c>
      <c r="BN97" s="24">
        <f t="shared" si="62"/>
        <v>109</v>
      </c>
      <c r="BO97" s="24">
        <f t="shared" si="62"/>
        <v>329</v>
      </c>
      <c r="BP97" s="24">
        <f t="shared" si="62"/>
        <v>182.22</v>
      </c>
      <c r="BQ97" s="24">
        <f t="shared" si="62"/>
        <v>25</v>
      </c>
      <c r="BR97" s="24">
        <f t="shared" si="62"/>
        <v>0</v>
      </c>
    </row>
    <row r="98" spans="1:72" ht="17.399999999999999">
      <c r="B98" s="15" t="s">
        <v>26</v>
      </c>
      <c r="C98" s="16" t="s">
        <v>25</v>
      </c>
      <c r="D98" s="17">
        <f t="shared" ref="D98:BR98" si="63">D97/1000</f>
        <v>9.0900000000000009E-2</v>
      </c>
      <c r="E98" s="17">
        <f t="shared" si="63"/>
        <v>9.6000000000000002E-2</v>
      </c>
      <c r="F98" s="17">
        <f t="shared" si="63"/>
        <v>9.2999999999999999E-2</v>
      </c>
      <c r="G98" s="17">
        <f t="shared" si="63"/>
        <v>0.78</v>
      </c>
      <c r="H98" s="17">
        <f t="shared" si="63"/>
        <v>1.61</v>
      </c>
      <c r="I98" s="17">
        <f t="shared" si="63"/>
        <v>0.76</v>
      </c>
      <c r="J98" s="17">
        <f t="shared" si="63"/>
        <v>9.0569999999999998E-2</v>
      </c>
      <c r="K98" s="17">
        <f t="shared" si="63"/>
        <v>1.0388900000000001</v>
      </c>
      <c r="L98" s="17">
        <f t="shared" si="63"/>
        <v>0.25519999999999998</v>
      </c>
      <c r="M98" s="17">
        <f t="shared" si="63"/>
        <v>0.79600000000000004</v>
      </c>
      <c r="N98" s="17">
        <f t="shared" si="63"/>
        <v>0.12637999999999999</v>
      </c>
      <c r="O98" s="17">
        <f t="shared" si="63"/>
        <v>0.41608999999999996</v>
      </c>
      <c r="P98" s="17">
        <f t="shared" si="63"/>
        <v>0.63421000000000005</v>
      </c>
      <c r="Q98" s="17">
        <f t="shared" si="63"/>
        <v>0.50332999999999994</v>
      </c>
      <c r="R98" s="17">
        <f t="shared" si="63"/>
        <v>0</v>
      </c>
      <c r="S98" s="17">
        <f t="shared" si="63"/>
        <v>0</v>
      </c>
      <c r="T98" s="17">
        <f t="shared" si="63"/>
        <v>0</v>
      </c>
      <c r="U98" s="17">
        <f t="shared" si="63"/>
        <v>0.92</v>
      </c>
      <c r="V98" s="17">
        <f t="shared" si="63"/>
        <v>0.46410000000000001</v>
      </c>
      <c r="W98" s="17">
        <f>W97/1000</f>
        <v>0.249</v>
      </c>
      <c r="X98" s="17">
        <f t="shared" si="63"/>
        <v>8.6999999999999994E-3</v>
      </c>
      <c r="Y98" s="17">
        <f t="shared" si="63"/>
        <v>0</v>
      </c>
      <c r="Z98" s="17">
        <f t="shared" si="63"/>
        <v>0.41499999999999998</v>
      </c>
      <c r="AA98" s="17">
        <f t="shared" si="63"/>
        <v>0.41599999999999998</v>
      </c>
      <c r="AB98" s="17">
        <f t="shared" si="63"/>
        <v>0.35799999999999998</v>
      </c>
      <c r="AC98" s="17">
        <f t="shared" si="63"/>
        <v>0.28299999999999997</v>
      </c>
      <c r="AD98" s="17">
        <f t="shared" si="63"/>
        <v>0.14399999999999999</v>
      </c>
      <c r="AE98" s="17">
        <f t="shared" si="63"/>
        <v>0.66800000000000004</v>
      </c>
      <c r="AF98" s="17">
        <f t="shared" ref="AF98:AI98" si="64">AF97/1000</f>
        <v>0</v>
      </c>
      <c r="AG98" s="17">
        <f t="shared" si="64"/>
        <v>0</v>
      </c>
      <c r="AH98" s="17">
        <f t="shared" si="64"/>
        <v>0.34</v>
      </c>
      <c r="AI98" s="17">
        <f t="shared" si="64"/>
        <v>0</v>
      </c>
      <c r="AJ98" s="17">
        <f t="shared" si="63"/>
        <v>0.26363999999999999</v>
      </c>
      <c r="AK98" s="17">
        <f t="shared" si="63"/>
        <v>9.8000000000000004E-2</v>
      </c>
      <c r="AL98" s="17">
        <f t="shared" si="63"/>
        <v>6.7000000000000004E-2</v>
      </c>
      <c r="AM98" s="17">
        <f t="shared" si="63"/>
        <v>4.9399999999999999E-2</v>
      </c>
      <c r="AN98" s="17">
        <f t="shared" si="63"/>
        <v>0.24</v>
      </c>
      <c r="AO98" s="17">
        <f t="shared" si="63"/>
        <v>0.25800000000000001</v>
      </c>
      <c r="AP98" s="17">
        <f t="shared" si="63"/>
        <v>0</v>
      </c>
      <c r="AQ98" s="17">
        <f t="shared" si="63"/>
        <v>0.34599999999999997</v>
      </c>
      <c r="AR98" s="17">
        <f t="shared" si="63"/>
        <v>0</v>
      </c>
      <c r="AS98" s="17">
        <f t="shared" si="63"/>
        <v>0.28161000000000003</v>
      </c>
      <c r="AT98" s="17">
        <f t="shared" si="63"/>
        <v>8.7499999999999994E-2</v>
      </c>
      <c r="AU98" s="17">
        <f t="shared" si="63"/>
        <v>7.3999999999999996E-2</v>
      </c>
      <c r="AV98" s="17">
        <f t="shared" si="63"/>
        <v>6.4670000000000005E-2</v>
      </c>
      <c r="AW98" s="17">
        <f t="shared" si="63"/>
        <v>7.571E-2</v>
      </c>
      <c r="AX98" s="17">
        <f t="shared" si="63"/>
        <v>8.5709999999999995E-2</v>
      </c>
      <c r="AY98" s="17">
        <f t="shared" si="63"/>
        <v>5.8749999999999997E-2</v>
      </c>
      <c r="AZ98" s="17">
        <f t="shared" si="63"/>
        <v>9.5379999999999993E-2</v>
      </c>
      <c r="BA98" s="17">
        <f t="shared" si="63"/>
        <v>7.3999999999999996E-2</v>
      </c>
      <c r="BB98" s="17">
        <f t="shared" si="63"/>
        <v>6.5000000000000002E-2</v>
      </c>
      <c r="BC98" s="17">
        <f t="shared" si="63"/>
        <v>0.13933000000000001</v>
      </c>
      <c r="BD98" s="17">
        <f t="shared" si="63"/>
        <v>0.36199999999999999</v>
      </c>
      <c r="BE98" s="17">
        <f t="shared" si="63"/>
        <v>0.54900000000000004</v>
      </c>
      <c r="BF98" s="17">
        <f t="shared" si="63"/>
        <v>0.66600000000000004</v>
      </c>
      <c r="BG98" s="17">
        <f t="shared" si="63"/>
        <v>0.3</v>
      </c>
      <c r="BH98" s="17">
        <f t="shared" si="63"/>
        <v>0.57799999999999996</v>
      </c>
      <c r="BI98" s="17">
        <f t="shared" si="63"/>
        <v>0</v>
      </c>
      <c r="BJ98" s="17">
        <f t="shared" si="63"/>
        <v>8.4000000000000005E-2</v>
      </c>
      <c r="BK98" s="17">
        <f t="shared" si="63"/>
        <v>6.8000000000000005E-2</v>
      </c>
      <c r="BL98" s="17">
        <f t="shared" si="63"/>
        <v>7.9000000000000001E-2</v>
      </c>
      <c r="BM98" s="17">
        <f t="shared" si="63"/>
        <v>8.6999999999999994E-2</v>
      </c>
      <c r="BN98" s="17">
        <f t="shared" si="63"/>
        <v>0.109</v>
      </c>
      <c r="BO98" s="17">
        <f t="shared" si="63"/>
        <v>0.32900000000000001</v>
      </c>
      <c r="BP98" s="17">
        <f t="shared" si="63"/>
        <v>0.18221999999999999</v>
      </c>
      <c r="BQ98" s="17">
        <f t="shared" si="63"/>
        <v>2.5000000000000001E-2</v>
      </c>
      <c r="BR98" s="17">
        <f t="shared" si="63"/>
        <v>0</v>
      </c>
    </row>
    <row r="99" spans="1:72" ht="17.399999999999999">
      <c r="A99" s="25"/>
      <c r="B99" s="26" t="s">
        <v>27</v>
      </c>
      <c r="C99" s="98"/>
      <c r="D99" s="27">
        <f t="shared" ref="D99:BR99" si="65">D95*D97</f>
        <v>0</v>
      </c>
      <c r="E99" s="27">
        <f t="shared" si="65"/>
        <v>0</v>
      </c>
      <c r="F99" s="27">
        <f t="shared" si="65"/>
        <v>0</v>
      </c>
      <c r="G99" s="27">
        <f t="shared" si="65"/>
        <v>0</v>
      </c>
      <c r="H99" s="27">
        <f t="shared" si="65"/>
        <v>0</v>
      </c>
      <c r="I99" s="27">
        <f t="shared" si="65"/>
        <v>0</v>
      </c>
      <c r="J99" s="27">
        <f t="shared" si="65"/>
        <v>0</v>
      </c>
      <c r="K99" s="27">
        <f t="shared" si="65"/>
        <v>0</v>
      </c>
      <c r="L99" s="27">
        <f t="shared" si="65"/>
        <v>0</v>
      </c>
      <c r="M99" s="27">
        <f t="shared" si="65"/>
        <v>0</v>
      </c>
      <c r="N99" s="27">
        <f t="shared" si="65"/>
        <v>18.956999999999997</v>
      </c>
      <c r="O99" s="27">
        <f t="shared" si="65"/>
        <v>0</v>
      </c>
      <c r="P99" s="27">
        <f t="shared" si="65"/>
        <v>0</v>
      </c>
      <c r="Q99" s="27">
        <f t="shared" si="65"/>
        <v>0</v>
      </c>
      <c r="R99" s="27">
        <f t="shared" si="65"/>
        <v>0</v>
      </c>
      <c r="S99" s="27">
        <f t="shared" si="65"/>
        <v>0</v>
      </c>
      <c r="T99" s="27">
        <f t="shared" si="65"/>
        <v>0</v>
      </c>
      <c r="U99" s="27">
        <f t="shared" si="65"/>
        <v>0</v>
      </c>
      <c r="V99" s="27">
        <f t="shared" si="65"/>
        <v>0</v>
      </c>
      <c r="W99" s="27">
        <f>W95*W97</f>
        <v>0</v>
      </c>
      <c r="X99" s="27">
        <f t="shared" si="65"/>
        <v>0</v>
      </c>
      <c r="Y99" s="27">
        <f t="shared" si="65"/>
        <v>0</v>
      </c>
      <c r="Z99" s="27">
        <f t="shared" si="65"/>
        <v>0</v>
      </c>
      <c r="AA99" s="27">
        <f t="shared" si="65"/>
        <v>0</v>
      </c>
      <c r="AB99" s="27">
        <f t="shared" si="65"/>
        <v>0</v>
      </c>
      <c r="AC99" s="27">
        <f t="shared" si="65"/>
        <v>0</v>
      </c>
      <c r="AD99" s="27">
        <f t="shared" si="65"/>
        <v>0</v>
      </c>
      <c r="AE99" s="27">
        <f t="shared" si="65"/>
        <v>0</v>
      </c>
      <c r="AF99" s="27">
        <f t="shared" ref="AF99:AI99" si="66">AF95*AF97</f>
        <v>0</v>
      </c>
      <c r="AG99" s="27">
        <f t="shared" si="66"/>
        <v>0</v>
      </c>
      <c r="AH99" s="27">
        <f t="shared" si="66"/>
        <v>0</v>
      </c>
      <c r="AI99" s="27">
        <f t="shared" si="66"/>
        <v>0</v>
      </c>
      <c r="AJ99" s="27">
        <f t="shared" si="65"/>
        <v>0</v>
      </c>
      <c r="AK99" s="27">
        <f t="shared" si="65"/>
        <v>0</v>
      </c>
      <c r="AL99" s="27">
        <f t="shared" si="65"/>
        <v>0</v>
      </c>
      <c r="AM99" s="27">
        <f t="shared" si="65"/>
        <v>0</v>
      </c>
      <c r="AN99" s="27">
        <f t="shared" si="65"/>
        <v>0</v>
      </c>
      <c r="AO99" s="27">
        <f t="shared" si="65"/>
        <v>0</v>
      </c>
      <c r="AP99" s="27">
        <f t="shared" si="65"/>
        <v>0</v>
      </c>
      <c r="AQ99" s="27">
        <f t="shared" si="65"/>
        <v>10.379999999999999</v>
      </c>
      <c r="AR99" s="27">
        <f t="shared" si="65"/>
        <v>0</v>
      </c>
      <c r="AS99" s="27">
        <f t="shared" si="65"/>
        <v>0</v>
      </c>
      <c r="AT99" s="27">
        <f t="shared" si="65"/>
        <v>0</v>
      </c>
      <c r="AU99" s="27">
        <f t="shared" si="65"/>
        <v>0</v>
      </c>
      <c r="AV99" s="27">
        <f t="shared" si="65"/>
        <v>0</v>
      </c>
      <c r="AW99" s="27">
        <f t="shared" si="65"/>
        <v>0</v>
      </c>
      <c r="AX99" s="27">
        <f t="shared" si="65"/>
        <v>0</v>
      </c>
      <c r="AY99" s="27">
        <f t="shared" si="65"/>
        <v>0</v>
      </c>
      <c r="AZ99" s="27">
        <f t="shared" si="65"/>
        <v>0</v>
      </c>
      <c r="BA99" s="27">
        <f t="shared" si="65"/>
        <v>0</v>
      </c>
      <c r="BB99" s="27">
        <f t="shared" si="65"/>
        <v>0</v>
      </c>
      <c r="BC99" s="27">
        <f t="shared" si="65"/>
        <v>0</v>
      </c>
      <c r="BD99" s="27">
        <f t="shared" si="65"/>
        <v>0</v>
      </c>
      <c r="BE99" s="27">
        <f t="shared" si="65"/>
        <v>0</v>
      </c>
      <c r="BF99" s="27">
        <f t="shared" si="65"/>
        <v>0</v>
      </c>
      <c r="BG99" s="27">
        <f t="shared" si="65"/>
        <v>0</v>
      </c>
      <c r="BH99" s="27">
        <f t="shared" si="65"/>
        <v>0</v>
      </c>
      <c r="BI99" s="27">
        <f t="shared" si="65"/>
        <v>0</v>
      </c>
      <c r="BJ99" s="27">
        <f t="shared" si="65"/>
        <v>0</v>
      </c>
      <c r="BK99" s="27">
        <f t="shared" si="65"/>
        <v>0</v>
      </c>
      <c r="BL99" s="27">
        <f t="shared" si="65"/>
        <v>0</v>
      </c>
      <c r="BM99" s="27">
        <f t="shared" si="65"/>
        <v>0</v>
      </c>
      <c r="BN99" s="27">
        <f t="shared" si="65"/>
        <v>0</v>
      </c>
      <c r="BO99" s="27">
        <f t="shared" si="65"/>
        <v>0</v>
      </c>
      <c r="BP99" s="27">
        <f t="shared" si="65"/>
        <v>0</v>
      </c>
      <c r="BQ99" s="27">
        <f t="shared" si="65"/>
        <v>0</v>
      </c>
      <c r="BR99" s="27">
        <f t="shared" si="65"/>
        <v>0</v>
      </c>
      <c r="BS99" s="28">
        <f>SUM(D99:BQ99)</f>
        <v>29.336999999999996</v>
      </c>
      <c r="BT99" s="29">
        <f>BS99/$C$10</f>
        <v>29.336999999999996</v>
      </c>
    </row>
    <row r="100" spans="1:72" ht="17.399999999999999">
      <c r="A100" s="25"/>
      <c r="B100" s="26" t="s">
        <v>28</v>
      </c>
      <c r="C100" s="98"/>
      <c r="D100" s="27">
        <f t="shared" ref="D100:BR100" si="67">D95*D97</f>
        <v>0</v>
      </c>
      <c r="E100" s="27">
        <f t="shared" si="67"/>
        <v>0</v>
      </c>
      <c r="F100" s="27">
        <f t="shared" si="67"/>
        <v>0</v>
      </c>
      <c r="G100" s="27">
        <f t="shared" si="67"/>
        <v>0</v>
      </c>
      <c r="H100" s="27">
        <f t="shared" si="67"/>
        <v>0</v>
      </c>
      <c r="I100" s="27">
        <f t="shared" si="67"/>
        <v>0</v>
      </c>
      <c r="J100" s="27">
        <f t="shared" si="67"/>
        <v>0</v>
      </c>
      <c r="K100" s="27">
        <f t="shared" si="67"/>
        <v>0</v>
      </c>
      <c r="L100" s="27">
        <f t="shared" si="67"/>
        <v>0</v>
      </c>
      <c r="M100" s="27">
        <f t="shared" si="67"/>
        <v>0</v>
      </c>
      <c r="N100" s="27">
        <f t="shared" si="67"/>
        <v>18.956999999999997</v>
      </c>
      <c r="O100" s="27">
        <f t="shared" si="67"/>
        <v>0</v>
      </c>
      <c r="P100" s="27">
        <f t="shared" si="67"/>
        <v>0</v>
      </c>
      <c r="Q100" s="27">
        <f t="shared" si="67"/>
        <v>0</v>
      </c>
      <c r="R100" s="27">
        <f t="shared" si="67"/>
        <v>0</v>
      </c>
      <c r="S100" s="27">
        <f t="shared" si="67"/>
        <v>0</v>
      </c>
      <c r="T100" s="27">
        <f t="shared" si="67"/>
        <v>0</v>
      </c>
      <c r="U100" s="27">
        <f t="shared" si="67"/>
        <v>0</v>
      </c>
      <c r="V100" s="27">
        <f t="shared" si="67"/>
        <v>0</v>
      </c>
      <c r="W100" s="27">
        <f>W95*W97</f>
        <v>0</v>
      </c>
      <c r="X100" s="27">
        <f t="shared" si="67"/>
        <v>0</v>
      </c>
      <c r="Y100" s="27">
        <f t="shared" si="67"/>
        <v>0</v>
      </c>
      <c r="Z100" s="27">
        <f t="shared" si="67"/>
        <v>0</v>
      </c>
      <c r="AA100" s="27">
        <f t="shared" si="67"/>
        <v>0</v>
      </c>
      <c r="AB100" s="27">
        <f t="shared" si="67"/>
        <v>0</v>
      </c>
      <c r="AC100" s="27">
        <f t="shared" si="67"/>
        <v>0</v>
      </c>
      <c r="AD100" s="27">
        <f t="shared" si="67"/>
        <v>0</v>
      </c>
      <c r="AE100" s="27">
        <f t="shared" si="67"/>
        <v>0</v>
      </c>
      <c r="AF100" s="27">
        <f t="shared" ref="AF100:AI100" si="68">AF95*AF97</f>
        <v>0</v>
      </c>
      <c r="AG100" s="27">
        <f t="shared" si="68"/>
        <v>0</v>
      </c>
      <c r="AH100" s="27">
        <f t="shared" si="68"/>
        <v>0</v>
      </c>
      <c r="AI100" s="27">
        <f t="shared" si="68"/>
        <v>0</v>
      </c>
      <c r="AJ100" s="27">
        <f t="shared" si="67"/>
        <v>0</v>
      </c>
      <c r="AK100" s="27">
        <f t="shared" si="67"/>
        <v>0</v>
      </c>
      <c r="AL100" s="27">
        <f t="shared" si="67"/>
        <v>0</v>
      </c>
      <c r="AM100" s="27">
        <f t="shared" si="67"/>
        <v>0</v>
      </c>
      <c r="AN100" s="27">
        <f t="shared" si="67"/>
        <v>0</v>
      </c>
      <c r="AO100" s="27">
        <f t="shared" si="67"/>
        <v>0</v>
      </c>
      <c r="AP100" s="27">
        <f t="shared" si="67"/>
        <v>0</v>
      </c>
      <c r="AQ100" s="27">
        <f t="shared" si="67"/>
        <v>10.379999999999999</v>
      </c>
      <c r="AR100" s="27">
        <f t="shared" si="67"/>
        <v>0</v>
      </c>
      <c r="AS100" s="27">
        <f t="shared" si="67"/>
        <v>0</v>
      </c>
      <c r="AT100" s="27">
        <f t="shared" si="67"/>
        <v>0</v>
      </c>
      <c r="AU100" s="27">
        <f t="shared" si="67"/>
        <v>0</v>
      </c>
      <c r="AV100" s="27">
        <f t="shared" si="67"/>
        <v>0</v>
      </c>
      <c r="AW100" s="27">
        <f t="shared" si="67"/>
        <v>0</v>
      </c>
      <c r="AX100" s="27">
        <f t="shared" si="67"/>
        <v>0</v>
      </c>
      <c r="AY100" s="27">
        <f t="shared" si="67"/>
        <v>0</v>
      </c>
      <c r="AZ100" s="27">
        <f t="shared" si="67"/>
        <v>0</v>
      </c>
      <c r="BA100" s="27">
        <f t="shared" si="67"/>
        <v>0</v>
      </c>
      <c r="BB100" s="27">
        <f t="shared" si="67"/>
        <v>0</v>
      </c>
      <c r="BC100" s="27">
        <f t="shared" si="67"/>
        <v>0</v>
      </c>
      <c r="BD100" s="27">
        <f t="shared" si="67"/>
        <v>0</v>
      </c>
      <c r="BE100" s="27">
        <f t="shared" si="67"/>
        <v>0</v>
      </c>
      <c r="BF100" s="27">
        <f t="shared" si="67"/>
        <v>0</v>
      </c>
      <c r="BG100" s="27">
        <f t="shared" si="67"/>
        <v>0</v>
      </c>
      <c r="BH100" s="27">
        <f t="shared" si="67"/>
        <v>0</v>
      </c>
      <c r="BI100" s="27">
        <f t="shared" si="67"/>
        <v>0</v>
      </c>
      <c r="BJ100" s="27">
        <f t="shared" si="67"/>
        <v>0</v>
      </c>
      <c r="BK100" s="27">
        <f t="shared" si="67"/>
        <v>0</v>
      </c>
      <c r="BL100" s="27">
        <f t="shared" si="67"/>
        <v>0</v>
      </c>
      <c r="BM100" s="27">
        <f t="shared" si="67"/>
        <v>0</v>
      </c>
      <c r="BN100" s="27">
        <f t="shared" si="67"/>
        <v>0</v>
      </c>
      <c r="BO100" s="27">
        <f t="shared" si="67"/>
        <v>0</v>
      </c>
      <c r="BP100" s="27">
        <f t="shared" si="67"/>
        <v>0</v>
      </c>
      <c r="BQ100" s="27">
        <f t="shared" si="67"/>
        <v>0</v>
      </c>
      <c r="BR100" s="27">
        <f t="shared" si="67"/>
        <v>0</v>
      </c>
      <c r="BS100" s="28">
        <f>SUM(D100:BQ100)</f>
        <v>29.336999999999996</v>
      </c>
      <c r="BT100" s="29">
        <f>BS100/$C$10</f>
        <v>29.336999999999996</v>
      </c>
    </row>
    <row r="102" spans="1:72">
      <c r="K102" t="s">
        <v>0</v>
      </c>
      <c r="Y102" t="s">
        <v>32</v>
      </c>
    </row>
    <row r="103" spans="1:72" ht="15" customHeight="1">
      <c r="A103" s="87"/>
      <c r="B103" s="2" t="s">
        <v>1</v>
      </c>
      <c r="C103" s="89" t="s">
        <v>2</v>
      </c>
      <c r="D103" s="89" t="str">
        <f>D87</f>
        <v>Хлеб пшеничный</v>
      </c>
      <c r="E103" s="89" t="str">
        <f>E87</f>
        <v>Хлеб ржано-пшеничный</v>
      </c>
      <c r="F103" s="89" t="str">
        <f>F87</f>
        <v>Сахар</v>
      </c>
      <c r="G103" s="89" t="str">
        <f>G87</f>
        <v>Чай</v>
      </c>
      <c r="H103" s="64"/>
      <c r="I103" s="89" t="str">
        <f>I87</f>
        <v>Кофейный напиток</v>
      </c>
      <c r="J103" s="89" t="str">
        <f>J87</f>
        <v>Молоко 2,5%</v>
      </c>
      <c r="K103" s="89" t="str">
        <f>K87</f>
        <v>Масло сливочное</v>
      </c>
      <c r="L103" s="89" t="str">
        <f>L87</f>
        <v>Сметана 15%</v>
      </c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89" t="str">
        <f>X87</f>
        <v>Яйцо</v>
      </c>
      <c r="Y103" s="89" t="str">
        <f>Y87</f>
        <v>Икра кабачковая</v>
      </c>
      <c r="Z103" s="89" t="str">
        <f t="shared" ref="Z103:AQ103" si="69">Z87</f>
        <v>Изюм</v>
      </c>
      <c r="AA103" s="89" t="str">
        <f t="shared" si="69"/>
        <v>Курага</v>
      </c>
      <c r="AB103" s="89" t="str">
        <f t="shared" si="69"/>
        <v>Чернослив</v>
      </c>
      <c r="AC103" s="89" t="str">
        <f t="shared" si="69"/>
        <v>Шиповник</v>
      </c>
      <c r="AD103" s="89" t="str">
        <f t="shared" si="69"/>
        <v>Сухофрукты</v>
      </c>
      <c r="AE103" s="89" t="str">
        <f t="shared" si="69"/>
        <v>Ягода свежемороженная</v>
      </c>
      <c r="AF103" s="89" t="str">
        <f t="shared" si="69"/>
        <v>Апельсин</v>
      </c>
      <c r="AG103" s="89" t="str">
        <f t="shared" si="69"/>
        <v>Банан</v>
      </c>
      <c r="AH103" s="89" t="str">
        <f t="shared" si="69"/>
        <v>Лимон</v>
      </c>
      <c r="AI103" s="89" t="str">
        <f t="shared" si="69"/>
        <v>Яблоко</v>
      </c>
      <c r="AJ103" s="89" t="str">
        <f t="shared" si="69"/>
        <v>Кисель</v>
      </c>
      <c r="AK103" s="89" t="str">
        <f t="shared" si="69"/>
        <v xml:space="preserve">Сок </v>
      </c>
      <c r="AL103" s="89" t="str">
        <f t="shared" si="69"/>
        <v>Макаронные изделия</v>
      </c>
      <c r="AM103" s="89" t="str">
        <f t="shared" si="69"/>
        <v>Мука</v>
      </c>
      <c r="AN103" s="89" t="str">
        <f t="shared" si="69"/>
        <v>Дрожжи</v>
      </c>
      <c r="AO103" s="89" t="str">
        <f t="shared" si="69"/>
        <v>Печенье</v>
      </c>
      <c r="AP103" s="89" t="str">
        <f t="shared" si="69"/>
        <v>Пряники</v>
      </c>
      <c r="AQ103" s="89" t="str">
        <f t="shared" si="69"/>
        <v>Вафли</v>
      </c>
      <c r="AR103" s="64"/>
      <c r="AS103" s="64"/>
      <c r="AT103" s="64"/>
      <c r="AU103" s="64"/>
      <c r="AV103" s="64"/>
      <c r="AW103" s="64"/>
      <c r="AX103" s="64"/>
      <c r="AY103" s="64"/>
      <c r="AZ103" s="64"/>
      <c r="BA103" s="89" t="str">
        <f>BA87</f>
        <v>Крупа пшено</v>
      </c>
      <c r="BB103" s="89" t="str">
        <f>BB87</f>
        <v>Крупа ячневая</v>
      </c>
      <c r="BC103" s="89" t="str">
        <f>BC87</f>
        <v>Рис</v>
      </c>
      <c r="BD103" s="64"/>
      <c r="BE103" s="64"/>
      <c r="BF103" s="89" t="str">
        <f>BF87</f>
        <v>Фарш говяжий</v>
      </c>
      <c r="BG103" s="89" t="str">
        <f>BG87</f>
        <v>Печень куриная</v>
      </c>
      <c r="BH103" s="64"/>
      <c r="BI103" s="64"/>
      <c r="BJ103" s="89" t="str">
        <f t="shared" ref="BJ103:BR103" si="70">BJ87</f>
        <v>Картофель</v>
      </c>
      <c r="BK103" s="89" t="str">
        <f t="shared" si="70"/>
        <v>Морковь</v>
      </c>
      <c r="BL103" s="89" t="str">
        <f t="shared" si="70"/>
        <v>Лук</v>
      </c>
      <c r="BM103" s="89" t="str">
        <f t="shared" si="70"/>
        <v>Капуста</v>
      </c>
      <c r="BN103" s="89" t="str">
        <f t="shared" si="70"/>
        <v>Свекла</v>
      </c>
      <c r="BO103" s="89" t="str">
        <f t="shared" si="70"/>
        <v>Томатная паста</v>
      </c>
      <c r="BP103" s="89" t="str">
        <f t="shared" si="70"/>
        <v>Масло растительное</v>
      </c>
      <c r="BQ103" s="89" t="str">
        <f t="shared" si="70"/>
        <v>Соль</v>
      </c>
      <c r="BR103" s="89" t="str">
        <f t="shared" si="70"/>
        <v>Аскорбиновая кислота</v>
      </c>
      <c r="BS103" s="99" t="s">
        <v>3</v>
      </c>
      <c r="BT103" s="99" t="s">
        <v>4</v>
      </c>
    </row>
    <row r="104" spans="1:72" ht="29.25" customHeight="1">
      <c r="A104" s="88"/>
      <c r="B104" s="3" t="s">
        <v>5</v>
      </c>
      <c r="C104" s="90"/>
      <c r="D104" s="90"/>
      <c r="E104" s="90"/>
      <c r="F104" s="90"/>
      <c r="G104" s="90"/>
      <c r="H104" s="65"/>
      <c r="I104" s="90"/>
      <c r="J104" s="90"/>
      <c r="K104" s="90"/>
      <c r="L104" s="90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65"/>
      <c r="AS104" s="65"/>
      <c r="AT104" s="65"/>
      <c r="AU104" s="65"/>
      <c r="AV104" s="65"/>
      <c r="AW104" s="65"/>
      <c r="AX104" s="65"/>
      <c r="AY104" s="65"/>
      <c r="AZ104" s="65"/>
      <c r="BA104" s="90"/>
      <c r="BB104" s="90"/>
      <c r="BC104" s="90"/>
      <c r="BD104" s="65"/>
      <c r="BE104" s="65"/>
      <c r="BF104" s="90"/>
      <c r="BG104" s="90"/>
      <c r="BH104" s="65"/>
      <c r="BI104" s="65"/>
      <c r="BJ104" s="90"/>
      <c r="BK104" s="90"/>
      <c r="BL104" s="90"/>
      <c r="BM104" s="90"/>
      <c r="BN104" s="90"/>
      <c r="BO104" s="90"/>
      <c r="BP104" s="90"/>
      <c r="BQ104" s="90"/>
      <c r="BR104" s="90"/>
      <c r="BS104" s="100"/>
      <c r="BT104" s="100"/>
    </row>
    <row r="105" spans="1:72" ht="15" customHeight="1">
      <c r="A105" s="101" t="s">
        <v>19</v>
      </c>
      <c r="B105" s="13" t="str">
        <f>B26</f>
        <v>Суп молочный с пшеном</v>
      </c>
      <c r="C105" s="93">
        <f>$F$7</f>
        <v>1</v>
      </c>
      <c r="D105" s="4">
        <f t="shared" ref="D105:BR109" si="71">D26</f>
        <v>0</v>
      </c>
      <c r="E105" s="4">
        <f t="shared" si="71"/>
        <v>0</v>
      </c>
      <c r="F105" s="4">
        <f t="shared" si="71"/>
        <v>2E-3</v>
      </c>
      <c r="G105" s="4">
        <f t="shared" si="71"/>
        <v>0</v>
      </c>
      <c r="H105" s="4">
        <f t="shared" si="71"/>
        <v>0</v>
      </c>
      <c r="I105" s="4">
        <f t="shared" si="71"/>
        <v>0</v>
      </c>
      <c r="J105" s="4">
        <f t="shared" si="71"/>
        <v>0.14000000000000001</v>
      </c>
      <c r="K105" s="4">
        <f t="shared" si="71"/>
        <v>1E-3</v>
      </c>
      <c r="L105" s="4">
        <f t="shared" si="71"/>
        <v>0</v>
      </c>
      <c r="M105" s="4">
        <f t="shared" si="71"/>
        <v>0</v>
      </c>
      <c r="N105" s="4">
        <f t="shared" si="71"/>
        <v>0</v>
      </c>
      <c r="O105" s="4">
        <f t="shared" si="71"/>
        <v>0</v>
      </c>
      <c r="P105" s="4">
        <f t="shared" si="71"/>
        <v>0</v>
      </c>
      <c r="Q105" s="4">
        <f t="shared" si="71"/>
        <v>0</v>
      </c>
      <c r="R105" s="4">
        <f t="shared" si="71"/>
        <v>0</v>
      </c>
      <c r="S105" s="4">
        <f t="shared" si="71"/>
        <v>0</v>
      </c>
      <c r="T105" s="4">
        <f t="shared" si="71"/>
        <v>0</v>
      </c>
      <c r="U105" s="4">
        <f t="shared" si="71"/>
        <v>0</v>
      </c>
      <c r="V105" s="4">
        <f t="shared" si="71"/>
        <v>0</v>
      </c>
      <c r="W105" s="4">
        <f>W26</f>
        <v>0</v>
      </c>
      <c r="X105" s="4">
        <f t="shared" si="71"/>
        <v>0</v>
      </c>
      <c r="Y105" s="4">
        <f t="shared" si="71"/>
        <v>0</v>
      </c>
      <c r="Z105" s="4">
        <f t="shared" si="71"/>
        <v>0</v>
      </c>
      <c r="AA105" s="4">
        <f t="shared" si="71"/>
        <v>0</v>
      </c>
      <c r="AB105" s="4">
        <f t="shared" si="71"/>
        <v>0</v>
      </c>
      <c r="AC105" s="4">
        <f t="shared" si="71"/>
        <v>0</v>
      </c>
      <c r="AD105" s="4">
        <f t="shared" si="71"/>
        <v>0</v>
      </c>
      <c r="AE105" s="4">
        <f t="shared" si="71"/>
        <v>0</v>
      </c>
      <c r="AF105" s="4">
        <f t="shared" ref="AF105:AI108" si="72">AF26</f>
        <v>0</v>
      </c>
      <c r="AG105" s="4">
        <f t="shared" si="72"/>
        <v>0</v>
      </c>
      <c r="AH105" s="4">
        <f t="shared" si="72"/>
        <v>0</v>
      </c>
      <c r="AI105" s="4">
        <f t="shared" si="72"/>
        <v>0</v>
      </c>
      <c r="AJ105" s="4">
        <f t="shared" si="71"/>
        <v>0</v>
      </c>
      <c r="AK105" s="4">
        <f t="shared" si="71"/>
        <v>0</v>
      </c>
      <c r="AL105" s="4">
        <f t="shared" si="71"/>
        <v>0</v>
      </c>
      <c r="AM105" s="4">
        <f t="shared" si="71"/>
        <v>0</v>
      </c>
      <c r="AN105" s="4">
        <f t="shared" si="71"/>
        <v>0</v>
      </c>
      <c r="AO105" s="4">
        <f t="shared" si="71"/>
        <v>0</v>
      </c>
      <c r="AP105" s="4">
        <f t="shared" si="71"/>
        <v>0</v>
      </c>
      <c r="AQ105" s="4">
        <f t="shared" si="71"/>
        <v>0</v>
      </c>
      <c r="AR105" s="4">
        <f t="shared" si="71"/>
        <v>0</v>
      </c>
      <c r="AS105" s="4">
        <f t="shared" si="71"/>
        <v>0</v>
      </c>
      <c r="AT105" s="4">
        <f t="shared" si="71"/>
        <v>0</v>
      </c>
      <c r="AU105" s="4">
        <f t="shared" si="71"/>
        <v>0</v>
      </c>
      <c r="AV105" s="4">
        <f t="shared" si="71"/>
        <v>0</v>
      </c>
      <c r="AW105" s="4">
        <f t="shared" si="71"/>
        <v>0</v>
      </c>
      <c r="AX105" s="4">
        <f t="shared" si="71"/>
        <v>0</v>
      </c>
      <c r="AY105" s="4">
        <f t="shared" si="71"/>
        <v>0</v>
      </c>
      <c r="AZ105" s="4">
        <f t="shared" si="71"/>
        <v>0</v>
      </c>
      <c r="BA105" s="4">
        <f t="shared" si="71"/>
        <v>1.6E-2</v>
      </c>
      <c r="BB105" s="4">
        <f t="shared" si="71"/>
        <v>0</v>
      </c>
      <c r="BC105" s="4">
        <f t="shared" si="71"/>
        <v>0</v>
      </c>
      <c r="BD105" s="4">
        <f t="shared" si="71"/>
        <v>0</v>
      </c>
      <c r="BE105" s="4">
        <f t="shared" si="71"/>
        <v>0</v>
      </c>
      <c r="BF105" s="4">
        <f t="shared" si="71"/>
        <v>0</v>
      </c>
      <c r="BG105" s="4">
        <f t="shared" si="71"/>
        <v>0</v>
      </c>
      <c r="BH105" s="4">
        <f t="shared" si="71"/>
        <v>0</v>
      </c>
      <c r="BI105" s="4">
        <f t="shared" si="71"/>
        <v>0</v>
      </c>
      <c r="BJ105" s="4">
        <f t="shared" si="71"/>
        <v>0</v>
      </c>
      <c r="BK105" s="4">
        <f t="shared" si="71"/>
        <v>0</v>
      </c>
      <c r="BL105" s="4">
        <f t="shared" si="71"/>
        <v>0</v>
      </c>
      <c r="BM105" s="4">
        <f t="shared" si="71"/>
        <v>0</v>
      </c>
      <c r="BN105" s="4">
        <f t="shared" si="71"/>
        <v>0</v>
      </c>
      <c r="BO105" s="4">
        <f t="shared" si="71"/>
        <v>0</v>
      </c>
      <c r="BP105" s="4">
        <f t="shared" si="71"/>
        <v>0</v>
      </c>
      <c r="BQ105" s="4">
        <f t="shared" si="71"/>
        <v>5.0000000000000001E-4</v>
      </c>
      <c r="BR105" s="4">
        <f t="shared" si="71"/>
        <v>0</v>
      </c>
    </row>
    <row r="106" spans="1:72" ht="15" customHeight="1">
      <c r="A106" s="102"/>
      <c r="B106" s="13" t="str">
        <f>B27</f>
        <v>Хлеб пшеничный</v>
      </c>
      <c r="C106" s="94"/>
      <c r="D106" s="4">
        <f t="shared" si="71"/>
        <v>0.02</v>
      </c>
      <c r="E106" s="4">
        <f t="shared" si="71"/>
        <v>0</v>
      </c>
      <c r="F106" s="4">
        <f t="shared" si="71"/>
        <v>0</v>
      </c>
      <c r="G106" s="4">
        <f t="shared" si="71"/>
        <v>0</v>
      </c>
      <c r="H106" s="4">
        <f t="shared" si="71"/>
        <v>0</v>
      </c>
      <c r="I106" s="4">
        <f t="shared" si="71"/>
        <v>0</v>
      </c>
      <c r="J106" s="4">
        <f t="shared" si="71"/>
        <v>0</v>
      </c>
      <c r="K106" s="4">
        <f t="shared" si="71"/>
        <v>0</v>
      </c>
      <c r="L106" s="4">
        <f t="shared" si="71"/>
        <v>0</v>
      </c>
      <c r="M106" s="4">
        <f t="shared" si="71"/>
        <v>0</v>
      </c>
      <c r="N106" s="4">
        <f t="shared" si="71"/>
        <v>0</v>
      </c>
      <c r="O106" s="4">
        <f t="shared" si="71"/>
        <v>0</v>
      </c>
      <c r="P106" s="4">
        <f t="shared" si="71"/>
        <v>0</v>
      </c>
      <c r="Q106" s="4">
        <f t="shared" si="71"/>
        <v>0</v>
      </c>
      <c r="R106" s="4">
        <f t="shared" si="71"/>
        <v>0</v>
      </c>
      <c r="S106" s="4">
        <f t="shared" si="71"/>
        <v>0</v>
      </c>
      <c r="T106" s="4">
        <f t="shared" si="71"/>
        <v>0</v>
      </c>
      <c r="U106" s="4">
        <f t="shared" si="71"/>
        <v>0</v>
      </c>
      <c r="V106" s="4">
        <f t="shared" si="71"/>
        <v>0</v>
      </c>
      <c r="W106" s="4">
        <f>W27</f>
        <v>0</v>
      </c>
      <c r="X106" s="4">
        <f t="shared" si="71"/>
        <v>0</v>
      </c>
      <c r="Y106" s="4">
        <f t="shared" si="71"/>
        <v>0</v>
      </c>
      <c r="Z106" s="4">
        <f t="shared" si="71"/>
        <v>0</v>
      </c>
      <c r="AA106" s="4">
        <f t="shared" si="71"/>
        <v>0</v>
      </c>
      <c r="AB106" s="4">
        <f t="shared" si="71"/>
        <v>0</v>
      </c>
      <c r="AC106" s="4">
        <f t="shared" si="71"/>
        <v>0</v>
      </c>
      <c r="AD106" s="4">
        <f t="shared" si="71"/>
        <v>0</v>
      </c>
      <c r="AE106" s="4">
        <f t="shared" si="71"/>
        <v>0</v>
      </c>
      <c r="AF106" s="4">
        <f t="shared" si="72"/>
        <v>0</v>
      </c>
      <c r="AG106" s="4">
        <f t="shared" si="72"/>
        <v>0</v>
      </c>
      <c r="AH106" s="4">
        <f t="shared" si="72"/>
        <v>0</v>
      </c>
      <c r="AI106" s="4">
        <f t="shared" si="72"/>
        <v>0</v>
      </c>
      <c r="AJ106" s="4">
        <f t="shared" si="71"/>
        <v>0</v>
      </c>
      <c r="AK106" s="4">
        <f t="shared" si="71"/>
        <v>0</v>
      </c>
      <c r="AL106" s="4">
        <f t="shared" si="71"/>
        <v>0</v>
      </c>
      <c r="AM106" s="4">
        <f t="shared" si="71"/>
        <v>0</v>
      </c>
      <c r="AN106" s="4">
        <f t="shared" si="71"/>
        <v>0</v>
      </c>
      <c r="AO106" s="4">
        <f t="shared" si="71"/>
        <v>0</v>
      </c>
      <c r="AP106" s="4">
        <f t="shared" si="71"/>
        <v>0</v>
      </c>
      <c r="AQ106" s="4">
        <f t="shared" si="71"/>
        <v>0</v>
      </c>
      <c r="AR106" s="4">
        <f t="shared" si="71"/>
        <v>0</v>
      </c>
      <c r="AS106" s="4">
        <f t="shared" si="71"/>
        <v>0</v>
      </c>
      <c r="AT106" s="4">
        <f t="shared" si="71"/>
        <v>0</v>
      </c>
      <c r="AU106" s="4">
        <f t="shared" si="71"/>
        <v>0</v>
      </c>
      <c r="AV106" s="4">
        <f t="shared" si="71"/>
        <v>0</v>
      </c>
      <c r="AW106" s="4">
        <f t="shared" si="71"/>
        <v>0</v>
      </c>
      <c r="AX106" s="4">
        <f t="shared" si="71"/>
        <v>0</v>
      </c>
      <c r="AY106" s="4">
        <f t="shared" si="71"/>
        <v>0</v>
      </c>
      <c r="AZ106" s="4">
        <f t="shared" si="71"/>
        <v>0</v>
      </c>
      <c r="BA106" s="4">
        <f t="shared" si="71"/>
        <v>0</v>
      </c>
      <c r="BB106" s="4">
        <f t="shared" si="71"/>
        <v>0</v>
      </c>
      <c r="BC106" s="4">
        <f t="shared" si="71"/>
        <v>0</v>
      </c>
      <c r="BD106" s="4">
        <f t="shared" si="71"/>
        <v>0</v>
      </c>
      <c r="BE106" s="4">
        <f t="shared" si="71"/>
        <v>0</v>
      </c>
      <c r="BF106" s="4">
        <f t="shared" si="71"/>
        <v>0</v>
      </c>
      <c r="BG106" s="4">
        <f t="shared" si="71"/>
        <v>0</v>
      </c>
      <c r="BH106" s="4">
        <f t="shared" si="71"/>
        <v>0</v>
      </c>
      <c r="BI106" s="4">
        <f t="shared" si="71"/>
        <v>0</v>
      </c>
      <c r="BJ106" s="4">
        <f t="shared" si="71"/>
        <v>0</v>
      </c>
      <c r="BK106" s="4">
        <f t="shared" si="71"/>
        <v>0</v>
      </c>
      <c r="BL106" s="4">
        <f t="shared" si="71"/>
        <v>0</v>
      </c>
      <c r="BM106" s="4">
        <f t="shared" si="71"/>
        <v>0</v>
      </c>
      <c r="BN106" s="4">
        <f t="shared" si="71"/>
        <v>0</v>
      </c>
      <c r="BO106" s="4">
        <f t="shared" si="71"/>
        <v>0</v>
      </c>
      <c r="BP106" s="4">
        <f t="shared" si="71"/>
        <v>0</v>
      </c>
      <c r="BQ106" s="4">
        <f t="shared" si="71"/>
        <v>0</v>
      </c>
      <c r="BR106" s="4">
        <f t="shared" si="71"/>
        <v>0</v>
      </c>
    </row>
    <row r="107" spans="1:72" ht="15" customHeight="1">
      <c r="A107" s="102"/>
      <c r="B107" s="13" t="str">
        <f>B28</f>
        <v>Чай с сахаром</v>
      </c>
      <c r="C107" s="94"/>
      <c r="D107" s="4">
        <f t="shared" si="71"/>
        <v>0</v>
      </c>
      <c r="E107" s="4">
        <f t="shared" si="71"/>
        <v>0</v>
      </c>
      <c r="F107" s="4">
        <f t="shared" si="71"/>
        <v>1.2E-2</v>
      </c>
      <c r="G107" s="4">
        <f t="shared" si="71"/>
        <v>5.9999999999999995E-4</v>
      </c>
      <c r="H107" s="4">
        <f t="shared" si="71"/>
        <v>0</v>
      </c>
      <c r="I107" s="4">
        <f t="shared" si="71"/>
        <v>0</v>
      </c>
      <c r="J107" s="4">
        <f t="shared" si="71"/>
        <v>0</v>
      </c>
      <c r="K107" s="4">
        <f t="shared" si="71"/>
        <v>0</v>
      </c>
      <c r="L107" s="4">
        <f t="shared" si="71"/>
        <v>0</v>
      </c>
      <c r="M107" s="4">
        <f t="shared" si="71"/>
        <v>0</v>
      </c>
      <c r="N107" s="4">
        <f t="shared" si="71"/>
        <v>0</v>
      </c>
      <c r="O107" s="4">
        <f t="shared" si="71"/>
        <v>0</v>
      </c>
      <c r="P107" s="4">
        <f t="shared" si="71"/>
        <v>0</v>
      </c>
      <c r="Q107" s="4">
        <f t="shared" si="71"/>
        <v>0</v>
      </c>
      <c r="R107" s="4">
        <f t="shared" si="71"/>
        <v>0</v>
      </c>
      <c r="S107" s="4">
        <f t="shared" si="71"/>
        <v>0</v>
      </c>
      <c r="T107" s="4">
        <f t="shared" si="71"/>
        <v>0</v>
      </c>
      <c r="U107" s="4">
        <f t="shared" si="71"/>
        <v>0</v>
      </c>
      <c r="V107" s="4">
        <f t="shared" si="71"/>
        <v>0</v>
      </c>
      <c r="W107" s="4">
        <f>W28</f>
        <v>0</v>
      </c>
      <c r="X107" s="4">
        <f t="shared" si="71"/>
        <v>0</v>
      </c>
      <c r="Y107" s="4">
        <f t="shared" si="71"/>
        <v>0</v>
      </c>
      <c r="Z107" s="4">
        <f t="shared" si="71"/>
        <v>0</v>
      </c>
      <c r="AA107" s="4">
        <f t="shared" si="71"/>
        <v>0</v>
      </c>
      <c r="AB107" s="4">
        <f t="shared" si="71"/>
        <v>0</v>
      </c>
      <c r="AC107" s="4">
        <f t="shared" si="71"/>
        <v>0</v>
      </c>
      <c r="AD107" s="4">
        <f t="shared" si="71"/>
        <v>0</v>
      </c>
      <c r="AE107" s="4">
        <f t="shared" si="71"/>
        <v>0</v>
      </c>
      <c r="AF107" s="4">
        <f t="shared" si="72"/>
        <v>0</v>
      </c>
      <c r="AG107" s="4">
        <f t="shared" si="72"/>
        <v>0</v>
      </c>
      <c r="AH107" s="4">
        <f t="shared" si="72"/>
        <v>0</v>
      </c>
      <c r="AI107" s="4">
        <f t="shared" si="72"/>
        <v>0</v>
      </c>
      <c r="AJ107" s="4">
        <f t="shared" si="71"/>
        <v>0</v>
      </c>
      <c r="AK107" s="4">
        <f t="shared" si="71"/>
        <v>0</v>
      </c>
      <c r="AL107" s="4">
        <f t="shared" si="71"/>
        <v>0</v>
      </c>
      <c r="AM107" s="4">
        <f t="shared" si="71"/>
        <v>0</v>
      </c>
      <c r="AN107" s="4">
        <f t="shared" si="71"/>
        <v>0</v>
      </c>
      <c r="AO107" s="4">
        <f t="shared" si="71"/>
        <v>0</v>
      </c>
      <c r="AP107" s="4">
        <f t="shared" si="71"/>
        <v>0</v>
      </c>
      <c r="AQ107" s="4">
        <f t="shared" si="71"/>
        <v>0</v>
      </c>
      <c r="AR107" s="4">
        <f t="shared" si="71"/>
        <v>0</v>
      </c>
      <c r="AS107" s="4">
        <f t="shared" si="71"/>
        <v>0</v>
      </c>
      <c r="AT107" s="4">
        <f t="shared" si="71"/>
        <v>0</v>
      </c>
      <c r="AU107" s="4">
        <f t="shared" si="71"/>
        <v>0</v>
      </c>
      <c r="AV107" s="4">
        <f t="shared" si="71"/>
        <v>0</v>
      </c>
      <c r="AW107" s="4">
        <f t="shared" si="71"/>
        <v>0</v>
      </c>
      <c r="AX107" s="4">
        <f t="shared" si="71"/>
        <v>0</v>
      </c>
      <c r="AY107" s="4">
        <f t="shared" si="71"/>
        <v>0</v>
      </c>
      <c r="AZ107" s="4">
        <f t="shared" si="71"/>
        <v>0</v>
      </c>
      <c r="BA107" s="4">
        <f t="shared" si="71"/>
        <v>0</v>
      </c>
      <c r="BB107" s="4">
        <f t="shared" si="71"/>
        <v>0</v>
      </c>
      <c r="BC107" s="4">
        <f t="shared" si="71"/>
        <v>0</v>
      </c>
      <c r="BD107" s="4">
        <f t="shared" si="71"/>
        <v>0</v>
      </c>
      <c r="BE107" s="4">
        <f t="shared" si="71"/>
        <v>0</v>
      </c>
      <c r="BF107" s="4">
        <f t="shared" si="71"/>
        <v>0</v>
      </c>
      <c r="BG107" s="4">
        <f t="shared" si="71"/>
        <v>0</v>
      </c>
      <c r="BH107" s="4">
        <f t="shared" si="71"/>
        <v>0</v>
      </c>
      <c r="BI107" s="4">
        <f t="shared" si="71"/>
        <v>0</v>
      </c>
      <c r="BJ107" s="4">
        <f t="shared" si="71"/>
        <v>0</v>
      </c>
      <c r="BK107" s="4">
        <f t="shared" si="71"/>
        <v>0</v>
      </c>
      <c r="BL107" s="4">
        <f t="shared" si="71"/>
        <v>0</v>
      </c>
      <c r="BM107" s="4">
        <f t="shared" si="71"/>
        <v>0</v>
      </c>
      <c r="BN107" s="4">
        <f t="shared" si="71"/>
        <v>0</v>
      </c>
      <c r="BO107" s="4">
        <f t="shared" si="71"/>
        <v>0</v>
      </c>
      <c r="BP107" s="4">
        <f t="shared" si="71"/>
        <v>0</v>
      </c>
      <c r="BQ107" s="4">
        <f t="shared" si="71"/>
        <v>0</v>
      </c>
      <c r="BR107" s="4">
        <f t="shared" si="71"/>
        <v>0</v>
      </c>
    </row>
    <row r="108" spans="1:72" ht="15" customHeight="1">
      <c r="A108" s="102"/>
      <c r="B108" s="13">
        <f>B29</f>
        <v>0</v>
      </c>
      <c r="C108" s="94"/>
      <c r="D108" s="4">
        <f t="shared" si="71"/>
        <v>0</v>
      </c>
      <c r="E108" s="4">
        <f t="shared" si="71"/>
        <v>0</v>
      </c>
      <c r="F108" s="4">
        <f t="shared" si="71"/>
        <v>0</v>
      </c>
      <c r="G108" s="4">
        <f t="shared" si="71"/>
        <v>0</v>
      </c>
      <c r="H108" s="4">
        <f t="shared" si="71"/>
        <v>0</v>
      </c>
      <c r="I108" s="4">
        <f t="shared" si="71"/>
        <v>0</v>
      </c>
      <c r="J108" s="4">
        <f t="shared" si="71"/>
        <v>0</v>
      </c>
      <c r="K108" s="4">
        <f t="shared" si="71"/>
        <v>0</v>
      </c>
      <c r="L108" s="4">
        <f t="shared" si="71"/>
        <v>0</v>
      </c>
      <c r="M108" s="4">
        <f t="shared" si="71"/>
        <v>0</v>
      </c>
      <c r="N108" s="4">
        <f t="shared" si="71"/>
        <v>0</v>
      </c>
      <c r="O108" s="4">
        <f t="shared" si="71"/>
        <v>0</v>
      </c>
      <c r="P108" s="4">
        <f t="shared" si="71"/>
        <v>0</v>
      </c>
      <c r="Q108" s="4">
        <f t="shared" si="71"/>
        <v>0</v>
      </c>
      <c r="R108" s="4">
        <f t="shared" si="71"/>
        <v>0</v>
      </c>
      <c r="S108" s="4">
        <f t="shared" si="71"/>
        <v>0</v>
      </c>
      <c r="T108" s="4">
        <f t="shared" si="71"/>
        <v>0</v>
      </c>
      <c r="U108" s="4">
        <f t="shared" si="71"/>
        <v>0</v>
      </c>
      <c r="V108" s="4">
        <f t="shared" si="71"/>
        <v>0</v>
      </c>
      <c r="W108" s="4">
        <f>W29</f>
        <v>0</v>
      </c>
      <c r="X108" s="4">
        <f t="shared" si="71"/>
        <v>0</v>
      </c>
      <c r="Y108" s="4">
        <f t="shared" si="71"/>
        <v>0</v>
      </c>
      <c r="Z108" s="4">
        <f t="shared" si="71"/>
        <v>0</v>
      </c>
      <c r="AA108" s="4">
        <f t="shared" si="71"/>
        <v>0</v>
      </c>
      <c r="AB108" s="4">
        <f t="shared" si="71"/>
        <v>0</v>
      </c>
      <c r="AC108" s="4">
        <f t="shared" si="71"/>
        <v>0</v>
      </c>
      <c r="AD108" s="4">
        <f t="shared" si="71"/>
        <v>0</v>
      </c>
      <c r="AE108" s="4">
        <f t="shared" si="71"/>
        <v>0</v>
      </c>
      <c r="AF108" s="4">
        <f t="shared" si="72"/>
        <v>0</v>
      </c>
      <c r="AG108" s="4">
        <f t="shared" si="72"/>
        <v>0</v>
      </c>
      <c r="AH108" s="4">
        <f t="shared" si="72"/>
        <v>0</v>
      </c>
      <c r="AI108" s="4">
        <f t="shared" si="72"/>
        <v>0</v>
      </c>
      <c r="AJ108" s="4">
        <f t="shared" si="71"/>
        <v>0</v>
      </c>
      <c r="AK108" s="4">
        <f t="shared" si="71"/>
        <v>0</v>
      </c>
      <c r="AL108" s="4">
        <f t="shared" si="71"/>
        <v>0</v>
      </c>
      <c r="AM108" s="4">
        <f t="shared" si="71"/>
        <v>0</v>
      </c>
      <c r="AN108" s="4">
        <f t="shared" si="71"/>
        <v>0</v>
      </c>
      <c r="AO108" s="4">
        <f t="shared" si="71"/>
        <v>0</v>
      </c>
      <c r="AP108" s="4">
        <f t="shared" si="71"/>
        <v>0</v>
      </c>
      <c r="AQ108" s="4">
        <f t="shared" si="71"/>
        <v>0</v>
      </c>
      <c r="AR108" s="4">
        <f t="shared" si="71"/>
        <v>0</v>
      </c>
      <c r="AS108" s="4">
        <f t="shared" si="71"/>
        <v>0</v>
      </c>
      <c r="AT108" s="4">
        <f t="shared" si="71"/>
        <v>0</v>
      </c>
      <c r="AU108" s="4">
        <f t="shared" si="71"/>
        <v>0</v>
      </c>
      <c r="AV108" s="4">
        <f t="shared" si="71"/>
        <v>0</v>
      </c>
      <c r="AW108" s="4">
        <f t="shared" si="71"/>
        <v>0</v>
      </c>
      <c r="AX108" s="4">
        <f t="shared" si="71"/>
        <v>0</v>
      </c>
      <c r="AY108" s="4">
        <f t="shared" si="71"/>
        <v>0</v>
      </c>
      <c r="AZ108" s="4">
        <f t="shared" si="71"/>
        <v>0</v>
      </c>
      <c r="BA108" s="4">
        <f t="shared" si="71"/>
        <v>0</v>
      </c>
      <c r="BB108" s="4">
        <f t="shared" si="71"/>
        <v>0</v>
      </c>
      <c r="BC108" s="4">
        <f t="shared" si="71"/>
        <v>0</v>
      </c>
      <c r="BD108" s="4">
        <f t="shared" si="71"/>
        <v>0</v>
      </c>
      <c r="BE108" s="4">
        <f t="shared" si="71"/>
        <v>0</v>
      </c>
      <c r="BF108" s="4">
        <f t="shared" si="71"/>
        <v>0</v>
      </c>
      <c r="BG108" s="4">
        <f t="shared" si="71"/>
        <v>0</v>
      </c>
      <c r="BH108" s="4">
        <f t="shared" si="71"/>
        <v>0</v>
      </c>
      <c r="BI108" s="4">
        <f t="shared" si="71"/>
        <v>0</v>
      </c>
      <c r="BJ108" s="4">
        <f t="shared" si="71"/>
        <v>0</v>
      </c>
      <c r="BK108" s="4">
        <f t="shared" si="71"/>
        <v>0</v>
      </c>
      <c r="BL108" s="4">
        <f t="shared" si="71"/>
        <v>0</v>
      </c>
      <c r="BM108" s="4">
        <f t="shared" si="71"/>
        <v>0</v>
      </c>
      <c r="BN108" s="4">
        <f t="shared" si="71"/>
        <v>0</v>
      </c>
      <c r="BO108" s="4">
        <f t="shared" si="71"/>
        <v>0</v>
      </c>
      <c r="BP108" s="4">
        <f t="shared" si="71"/>
        <v>0</v>
      </c>
      <c r="BQ108" s="4">
        <f t="shared" si="71"/>
        <v>0</v>
      </c>
      <c r="BR108" s="4">
        <f t="shared" si="71"/>
        <v>0</v>
      </c>
    </row>
    <row r="109" spans="1:72" ht="15" customHeight="1">
      <c r="A109" s="103"/>
      <c r="B109" s="13">
        <f>B30</f>
        <v>0</v>
      </c>
      <c r="C109" s="95"/>
      <c r="D109" s="4">
        <f t="shared" si="71"/>
        <v>0</v>
      </c>
      <c r="E109" s="4">
        <f t="shared" si="71"/>
        <v>0</v>
      </c>
      <c r="F109" s="4">
        <f t="shared" si="71"/>
        <v>0</v>
      </c>
      <c r="G109" s="4">
        <f t="shared" ref="G109:BR109" si="73">G30</f>
        <v>0</v>
      </c>
      <c r="H109" s="4">
        <f t="shared" si="73"/>
        <v>0</v>
      </c>
      <c r="I109" s="4">
        <f t="shared" si="73"/>
        <v>0</v>
      </c>
      <c r="J109" s="4">
        <f t="shared" si="73"/>
        <v>0</v>
      </c>
      <c r="K109" s="4">
        <f t="shared" si="73"/>
        <v>0</v>
      </c>
      <c r="L109" s="4">
        <f t="shared" si="73"/>
        <v>0</v>
      </c>
      <c r="M109" s="4">
        <f t="shared" si="73"/>
        <v>0</v>
      </c>
      <c r="N109" s="4">
        <f t="shared" si="73"/>
        <v>0</v>
      </c>
      <c r="O109" s="4">
        <f t="shared" si="73"/>
        <v>0</v>
      </c>
      <c r="P109" s="4">
        <f t="shared" si="73"/>
        <v>0</v>
      </c>
      <c r="Q109" s="4">
        <f t="shared" si="73"/>
        <v>0</v>
      </c>
      <c r="R109" s="4">
        <f t="shared" si="73"/>
        <v>0</v>
      </c>
      <c r="S109" s="4">
        <f t="shared" si="73"/>
        <v>0</v>
      </c>
      <c r="T109" s="4">
        <f t="shared" si="73"/>
        <v>0</v>
      </c>
      <c r="U109" s="4">
        <f t="shared" si="73"/>
        <v>0</v>
      </c>
      <c r="V109" s="4">
        <f t="shared" si="73"/>
        <v>0</v>
      </c>
      <c r="W109" s="4">
        <f>W30</f>
        <v>0</v>
      </c>
      <c r="X109" s="4">
        <f t="shared" si="73"/>
        <v>0</v>
      </c>
      <c r="Y109" s="4">
        <f t="shared" si="73"/>
        <v>0</v>
      </c>
      <c r="Z109" s="4">
        <f t="shared" si="73"/>
        <v>0</v>
      </c>
      <c r="AA109" s="4">
        <f t="shared" si="73"/>
        <v>0</v>
      </c>
      <c r="AB109" s="4">
        <f t="shared" si="73"/>
        <v>0</v>
      </c>
      <c r="AC109" s="4">
        <f t="shared" si="73"/>
        <v>0</v>
      </c>
      <c r="AD109" s="4">
        <f t="shared" si="73"/>
        <v>0</v>
      </c>
      <c r="AE109" s="4">
        <f t="shared" si="73"/>
        <v>0</v>
      </c>
      <c r="AF109" s="4">
        <f t="shared" ref="AF109:AI109" si="74">AF30</f>
        <v>0</v>
      </c>
      <c r="AG109" s="4">
        <f t="shared" si="74"/>
        <v>0</v>
      </c>
      <c r="AH109" s="4">
        <f t="shared" si="74"/>
        <v>0</v>
      </c>
      <c r="AI109" s="4">
        <f t="shared" si="74"/>
        <v>0</v>
      </c>
      <c r="AJ109" s="4">
        <f t="shared" si="73"/>
        <v>0</v>
      </c>
      <c r="AK109" s="4">
        <f t="shared" si="73"/>
        <v>0</v>
      </c>
      <c r="AL109" s="4">
        <f t="shared" si="73"/>
        <v>0</v>
      </c>
      <c r="AM109" s="4">
        <f t="shared" si="73"/>
        <v>0</v>
      </c>
      <c r="AN109" s="4">
        <f>AN30</f>
        <v>0</v>
      </c>
      <c r="AO109" s="4">
        <f t="shared" si="73"/>
        <v>0</v>
      </c>
      <c r="AP109" s="4">
        <f t="shared" si="73"/>
        <v>0</v>
      </c>
      <c r="AQ109" s="4">
        <f t="shared" si="73"/>
        <v>0</v>
      </c>
      <c r="AR109" s="4">
        <f t="shared" si="73"/>
        <v>0</v>
      </c>
      <c r="AS109" s="4">
        <f t="shared" si="73"/>
        <v>0</v>
      </c>
      <c r="AT109" s="4">
        <f t="shared" si="73"/>
        <v>0</v>
      </c>
      <c r="AU109" s="4">
        <f t="shared" si="73"/>
        <v>0</v>
      </c>
      <c r="AV109" s="4">
        <f t="shared" si="73"/>
        <v>0</v>
      </c>
      <c r="AW109" s="4">
        <f t="shared" si="73"/>
        <v>0</v>
      </c>
      <c r="AX109" s="4">
        <f t="shared" si="73"/>
        <v>0</v>
      </c>
      <c r="AY109" s="4">
        <f t="shared" si="73"/>
        <v>0</v>
      </c>
      <c r="AZ109" s="4">
        <f t="shared" si="73"/>
        <v>0</v>
      </c>
      <c r="BA109" s="4">
        <f t="shared" si="73"/>
        <v>0</v>
      </c>
      <c r="BB109" s="4">
        <f t="shared" si="73"/>
        <v>0</v>
      </c>
      <c r="BC109" s="4">
        <f t="shared" si="73"/>
        <v>0</v>
      </c>
      <c r="BD109" s="4">
        <f t="shared" si="73"/>
        <v>0</v>
      </c>
      <c r="BE109" s="4">
        <f t="shared" si="73"/>
        <v>0</v>
      </c>
      <c r="BF109" s="4">
        <f t="shared" si="73"/>
        <v>0</v>
      </c>
      <c r="BG109" s="4">
        <f t="shared" si="73"/>
        <v>0</v>
      </c>
      <c r="BH109" s="4">
        <f t="shared" si="73"/>
        <v>0</v>
      </c>
      <c r="BI109" s="4">
        <f t="shared" si="73"/>
        <v>0</v>
      </c>
      <c r="BJ109" s="4">
        <f t="shared" si="73"/>
        <v>0</v>
      </c>
      <c r="BK109" s="4">
        <f t="shared" si="73"/>
        <v>0</v>
      </c>
      <c r="BL109" s="4">
        <f t="shared" si="73"/>
        <v>0</v>
      </c>
      <c r="BM109" s="4">
        <f t="shared" si="73"/>
        <v>0</v>
      </c>
      <c r="BN109" s="4">
        <f t="shared" si="73"/>
        <v>0</v>
      </c>
      <c r="BO109" s="4">
        <f t="shared" si="73"/>
        <v>0</v>
      </c>
      <c r="BP109" s="4">
        <f t="shared" si="73"/>
        <v>0</v>
      </c>
      <c r="BQ109" s="4">
        <f t="shared" si="73"/>
        <v>0</v>
      </c>
      <c r="BR109" s="4">
        <f t="shared" si="73"/>
        <v>0</v>
      </c>
    </row>
    <row r="110" spans="1:72" ht="17.399999999999999">
      <c r="B110" s="15" t="s">
        <v>22</v>
      </c>
      <c r="C110" s="16"/>
      <c r="D110" s="17">
        <f t="shared" ref="D110:BR110" si="75">SUM(D105:D109)</f>
        <v>0.02</v>
      </c>
      <c r="E110" s="17">
        <f t="shared" si="75"/>
        <v>0</v>
      </c>
      <c r="F110" s="17">
        <f t="shared" si="75"/>
        <v>1.4E-2</v>
      </c>
      <c r="G110" s="17">
        <f t="shared" si="75"/>
        <v>5.9999999999999995E-4</v>
      </c>
      <c r="H110" s="17">
        <f t="shared" si="75"/>
        <v>0</v>
      </c>
      <c r="I110" s="17">
        <f t="shared" si="75"/>
        <v>0</v>
      </c>
      <c r="J110" s="17">
        <f t="shared" si="75"/>
        <v>0.14000000000000001</v>
      </c>
      <c r="K110" s="17">
        <f t="shared" si="75"/>
        <v>1E-3</v>
      </c>
      <c r="L110" s="17">
        <f t="shared" si="75"/>
        <v>0</v>
      </c>
      <c r="M110" s="17">
        <f t="shared" si="75"/>
        <v>0</v>
      </c>
      <c r="N110" s="17">
        <f t="shared" si="75"/>
        <v>0</v>
      </c>
      <c r="O110" s="17">
        <f t="shared" si="75"/>
        <v>0</v>
      </c>
      <c r="P110" s="17">
        <f t="shared" si="75"/>
        <v>0</v>
      </c>
      <c r="Q110" s="17">
        <f t="shared" si="75"/>
        <v>0</v>
      </c>
      <c r="R110" s="17">
        <f t="shared" si="75"/>
        <v>0</v>
      </c>
      <c r="S110" s="17">
        <f t="shared" si="75"/>
        <v>0</v>
      </c>
      <c r="T110" s="17">
        <f t="shared" si="75"/>
        <v>0</v>
      </c>
      <c r="U110" s="17">
        <f t="shared" si="75"/>
        <v>0</v>
      </c>
      <c r="V110" s="17">
        <f t="shared" si="75"/>
        <v>0</v>
      </c>
      <c r="W110" s="17">
        <f>SUM(W105:W109)</f>
        <v>0</v>
      </c>
      <c r="X110" s="17">
        <f t="shared" si="75"/>
        <v>0</v>
      </c>
      <c r="Y110" s="17">
        <f t="shared" si="75"/>
        <v>0</v>
      </c>
      <c r="Z110" s="17">
        <f t="shared" si="75"/>
        <v>0</v>
      </c>
      <c r="AA110" s="17">
        <f t="shared" si="75"/>
        <v>0</v>
      </c>
      <c r="AB110" s="17">
        <f t="shared" si="75"/>
        <v>0</v>
      </c>
      <c r="AC110" s="17">
        <f t="shared" si="75"/>
        <v>0</v>
      </c>
      <c r="AD110" s="17">
        <f t="shared" si="75"/>
        <v>0</v>
      </c>
      <c r="AE110" s="17">
        <f t="shared" si="75"/>
        <v>0</v>
      </c>
      <c r="AF110" s="17">
        <f t="shared" ref="AF110:AI110" si="76">SUM(AF105:AF109)</f>
        <v>0</v>
      </c>
      <c r="AG110" s="17">
        <f t="shared" si="76"/>
        <v>0</v>
      </c>
      <c r="AH110" s="17">
        <f t="shared" si="76"/>
        <v>0</v>
      </c>
      <c r="AI110" s="17">
        <f t="shared" si="76"/>
        <v>0</v>
      </c>
      <c r="AJ110" s="17">
        <f t="shared" si="75"/>
        <v>0</v>
      </c>
      <c r="AK110" s="17">
        <f t="shared" si="75"/>
        <v>0</v>
      </c>
      <c r="AL110" s="17">
        <f t="shared" si="75"/>
        <v>0</v>
      </c>
      <c r="AM110" s="17">
        <f t="shared" si="75"/>
        <v>0</v>
      </c>
      <c r="AN110" s="17">
        <f t="shared" si="75"/>
        <v>0</v>
      </c>
      <c r="AO110" s="17">
        <f t="shared" si="75"/>
        <v>0</v>
      </c>
      <c r="AP110" s="17">
        <f t="shared" si="75"/>
        <v>0</v>
      </c>
      <c r="AQ110" s="17">
        <f t="shared" si="75"/>
        <v>0</v>
      </c>
      <c r="AR110" s="17">
        <f t="shared" si="75"/>
        <v>0</v>
      </c>
      <c r="AS110" s="17">
        <f t="shared" si="75"/>
        <v>0</v>
      </c>
      <c r="AT110" s="17">
        <f t="shared" si="75"/>
        <v>0</v>
      </c>
      <c r="AU110" s="17">
        <f t="shared" si="75"/>
        <v>0</v>
      </c>
      <c r="AV110" s="17">
        <f t="shared" si="75"/>
        <v>0</v>
      </c>
      <c r="AW110" s="17">
        <f t="shared" si="75"/>
        <v>0</v>
      </c>
      <c r="AX110" s="17">
        <f t="shared" si="75"/>
        <v>0</v>
      </c>
      <c r="AY110" s="17">
        <f t="shared" si="75"/>
        <v>0</v>
      </c>
      <c r="AZ110" s="17">
        <f t="shared" si="75"/>
        <v>0</v>
      </c>
      <c r="BA110" s="17">
        <f t="shared" si="75"/>
        <v>1.6E-2</v>
      </c>
      <c r="BB110" s="17">
        <f t="shared" si="75"/>
        <v>0</v>
      </c>
      <c r="BC110" s="17">
        <f t="shared" si="75"/>
        <v>0</v>
      </c>
      <c r="BD110" s="17">
        <f t="shared" si="75"/>
        <v>0</v>
      </c>
      <c r="BE110" s="17">
        <f t="shared" si="75"/>
        <v>0</v>
      </c>
      <c r="BF110" s="17">
        <f t="shared" si="75"/>
        <v>0</v>
      </c>
      <c r="BG110" s="17">
        <f t="shared" si="75"/>
        <v>0</v>
      </c>
      <c r="BH110" s="17">
        <f t="shared" si="75"/>
        <v>0</v>
      </c>
      <c r="BI110" s="17">
        <f t="shared" si="75"/>
        <v>0</v>
      </c>
      <c r="BJ110" s="17">
        <f t="shared" si="75"/>
        <v>0</v>
      </c>
      <c r="BK110" s="17">
        <f t="shared" si="75"/>
        <v>0</v>
      </c>
      <c r="BL110" s="17">
        <f t="shared" si="75"/>
        <v>0</v>
      </c>
      <c r="BM110" s="17">
        <f t="shared" si="75"/>
        <v>0</v>
      </c>
      <c r="BN110" s="17">
        <f t="shared" si="75"/>
        <v>0</v>
      </c>
      <c r="BO110" s="17">
        <f t="shared" si="75"/>
        <v>0</v>
      </c>
      <c r="BP110" s="17">
        <f t="shared" si="75"/>
        <v>0</v>
      </c>
      <c r="BQ110" s="17">
        <f t="shared" si="75"/>
        <v>5.0000000000000001E-4</v>
      </c>
      <c r="BR110" s="17">
        <f t="shared" si="75"/>
        <v>0</v>
      </c>
    </row>
    <row r="111" spans="1:72" ht="17.399999999999999">
      <c r="B111" s="15" t="s">
        <v>23</v>
      </c>
      <c r="C111" s="16"/>
      <c r="D111" s="18">
        <f t="shared" ref="D111:BR111" si="77">PRODUCT(D110,$F$7)</f>
        <v>0.02</v>
      </c>
      <c r="E111" s="18">
        <f t="shared" si="77"/>
        <v>0</v>
      </c>
      <c r="F111" s="18">
        <f t="shared" si="77"/>
        <v>1.4E-2</v>
      </c>
      <c r="G111" s="18">
        <f t="shared" si="77"/>
        <v>5.9999999999999995E-4</v>
      </c>
      <c r="H111" s="18">
        <f t="shared" si="77"/>
        <v>0</v>
      </c>
      <c r="I111" s="18">
        <f t="shared" si="77"/>
        <v>0</v>
      </c>
      <c r="J111" s="18">
        <f t="shared" si="77"/>
        <v>0.14000000000000001</v>
      </c>
      <c r="K111" s="18">
        <f t="shared" si="77"/>
        <v>1E-3</v>
      </c>
      <c r="L111" s="18">
        <f t="shared" si="77"/>
        <v>0</v>
      </c>
      <c r="M111" s="18">
        <f t="shared" si="77"/>
        <v>0</v>
      </c>
      <c r="N111" s="18">
        <f t="shared" si="77"/>
        <v>0</v>
      </c>
      <c r="O111" s="18">
        <f t="shared" si="77"/>
        <v>0</v>
      </c>
      <c r="P111" s="18">
        <f t="shared" si="77"/>
        <v>0</v>
      </c>
      <c r="Q111" s="18">
        <f t="shared" si="77"/>
        <v>0</v>
      </c>
      <c r="R111" s="18">
        <f t="shared" si="77"/>
        <v>0</v>
      </c>
      <c r="S111" s="18">
        <f t="shared" si="77"/>
        <v>0</v>
      </c>
      <c r="T111" s="18">
        <f t="shared" si="77"/>
        <v>0</v>
      </c>
      <c r="U111" s="18">
        <f t="shared" si="77"/>
        <v>0</v>
      </c>
      <c r="V111" s="18">
        <f t="shared" si="77"/>
        <v>0</v>
      </c>
      <c r="W111" s="18">
        <f>PRODUCT(W110,$F$7)</f>
        <v>0</v>
      </c>
      <c r="X111" s="18">
        <f t="shared" si="77"/>
        <v>0</v>
      </c>
      <c r="Y111" s="18">
        <f t="shared" si="77"/>
        <v>0</v>
      </c>
      <c r="Z111" s="18">
        <f t="shared" si="77"/>
        <v>0</v>
      </c>
      <c r="AA111" s="18">
        <f t="shared" si="77"/>
        <v>0</v>
      </c>
      <c r="AB111" s="18">
        <f t="shared" si="77"/>
        <v>0</v>
      </c>
      <c r="AC111" s="18">
        <f t="shared" si="77"/>
        <v>0</v>
      </c>
      <c r="AD111" s="18">
        <f t="shared" si="77"/>
        <v>0</v>
      </c>
      <c r="AE111" s="18">
        <f t="shared" si="77"/>
        <v>0</v>
      </c>
      <c r="AF111" s="18">
        <f t="shared" ref="AF111:AI111" si="78">PRODUCT(AF110,$F$7)</f>
        <v>0</v>
      </c>
      <c r="AG111" s="18">
        <f t="shared" si="78"/>
        <v>0</v>
      </c>
      <c r="AH111" s="18">
        <f t="shared" si="78"/>
        <v>0</v>
      </c>
      <c r="AI111" s="18">
        <f t="shared" si="78"/>
        <v>0</v>
      </c>
      <c r="AJ111" s="18">
        <f t="shared" si="77"/>
        <v>0</v>
      </c>
      <c r="AK111" s="18">
        <f t="shared" si="77"/>
        <v>0</v>
      </c>
      <c r="AL111" s="18">
        <f t="shared" si="77"/>
        <v>0</v>
      </c>
      <c r="AM111" s="18">
        <f t="shared" si="77"/>
        <v>0</v>
      </c>
      <c r="AN111" s="18">
        <f t="shared" si="77"/>
        <v>0</v>
      </c>
      <c r="AO111" s="18">
        <f t="shared" si="77"/>
        <v>0</v>
      </c>
      <c r="AP111" s="18">
        <f t="shared" si="77"/>
        <v>0</v>
      </c>
      <c r="AQ111" s="18">
        <f t="shared" si="77"/>
        <v>0</v>
      </c>
      <c r="AR111" s="18">
        <f t="shared" si="77"/>
        <v>0</v>
      </c>
      <c r="AS111" s="18">
        <f t="shared" si="77"/>
        <v>0</v>
      </c>
      <c r="AT111" s="18">
        <f t="shared" si="77"/>
        <v>0</v>
      </c>
      <c r="AU111" s="18">
        <f t="shared" si="77"/>
        <v>0</v>
      </c>
      <c r="AV111" s="18">
        <f t="shared" si="77"/>
        <v>0</v>
      </c>
      <c r="AW111" s="18">
        <f t="shared" si="77"/>
        <v>0</v>
      </c>
      <c r="AX111" s="18">
        <f t="shared" si="77"/>
        <v>0</v>
      </c>
      <c r="AY111" s="18">
        <f t="shared" si="77"/>
        <v>0</v>
      </c>
      <c r="AZ111" s="18">
        <f t="shared" si="77"/>
        <v>0</v>
      </c>
      <c r="BA111" s="18">
        <f t="shared" si="77"/>
        <v>1.6E-2</v>
      </c>
      <c r="BB111" s="18">
        <f t="shared" si="77"/>
        <v>0</v>
      </c>
      <c r="BC111" s="18">
        <f t="shared" si="77"/>
        <v>0</v>
      </c>
      <c r="BD111" s="18">
        <f t="shared" si="77"/>
        <v>0</v>
      </c>
      <c r="BE111" s="18">
        <f t="shared" si="77"/>
        <v>0</v>
      </c>
      <c r="BF111" s="18">
        <f t="shared" si="77"/>
        <v>0</v>
      </c>
      <c r="BG111" s="18">
        <f t="shared" si="77"/>
        <v>0</v>
      </c>
      <c r="BH111" s="18">
        <f t="shared" si="77"/>
        <v>0</v>
      </c>
      <c r="BI111" s="18">
        <f t="shared" si="77"/>
        <v>0</v>
      </c>
      <c r="BJ111" s="18">
        <f t="shared" si="77"/>
        <v>0</v>
      </c>
      <c r="BK111" s="18">
        <f t="shared" si="77"/>
        <v>0</v>
      </c>
      <c r="BL111" s="18">
        <f t="shared" si="77"/>
        <v>0</v>
      </c>
      <c r="BM111" s="18">
        <f t="shared" si="77"/>
        <v>0</v>
      </c>
      <c r="BN111" s="18">
        <f t="shared" si="77"/>
        <v>0</v>
      </c>
      <c r="BO111" s="18">
        <f t="shared" si="77"/>
        <v>0</v>
      </c>
      <c r="BP111" s="18">
        <f t="shared" si="77"/>
        <v>0</v>
      </c>
      <c r="BQ111" s="18">
        <f t="shared" si="77"/>
        <v>5.0000000000000001E-4</v>
      </c>
      <c r="BR111" s="18">
        <f t="shared" si="77"/>
        <v>0</v>
      </c>
    </row>
    <row r="113" spans="1:72" ht="17.399999999999999">
      <c r="A113" s="21"/>
      <c r="B113" s="22" t="s">
        <v>24</v>
      </c>
      <c r="C113" s="23" t="s">
        <v>25</v>
      </c>
      <c r="D113" s="24">
        <f t="shared" ref="D113:BR113" si="79">D46</f>
        <v>90.9</v>
      </c>
      <c r="E113" s="24">
        <f t="shared" si="79"/>
        <v>96</v>
      </c>
      <c r="F113" s="24">
        <f t="shared" si="79"/>
        <v>93</v>
      </c>
      <c r="G113" s="24">
        <f t="shared" si="79"/>
        <v>780</v>
      </c>
      <c r="H113" s="24">
        <f t="shared" si="79"/>
        <v>1610</v>
      </c>
      <c r="I113" s="24">
        <f t="shared" si="79"/>
        <v>760</v>
      </c>
      <c r="J113" s="24">
        <f t="shared" si="79"/>
        <v>90.57</v>
      </c>
      <c r="K113" s="24">
        <f t="shared" si="79"/>
        <v>1038.8900000000001</v>
      </c>
      <c r="L113" s="24">
        <f t="shared" si="79"/>
        <v>255.2</v>
      </c>
      <c r="M113" s="24">
        <f t="shared" si="79"/>
        <v>796</v>
      </c>
      <c r="N113" s="24">
        <f t="shared" si="79"/>
        <v>126.38</v>
      </c>
      <c r="O113" s="24">
        <f t="shared" si="79"/>
        <v>416.09</v>
      </c>
      <c r="P113" s="24">
        <f t="shared" si="79"/>
        <v>634.21</v>
      </c>
      <c r="Q113" s="24">
        <f t="shared" si="79"/>
        <v>503.33</v>
      </c>
      <c r="R113" s="24">
        <f t="shared" si="79"/>
        <v>0</v>
      </c>
      <c r="S113" s="24">
        <f t="shared" si="79"/>
        <v>0</v>
      </c>
      <c r="T113" s="24">
        <f t="shared" si="79"/>
        <v>0</v>
      </c>
      <c r="U113" s="24">
        <f t="shared" si="79"/>
        <v>920</v>
      </c>
      <c r="V113" s="24">
        <f t="shared" si="79"/>
        <v>464.1</v>
      </c>
      <c r="W113" s="24">
        <f>W46</f>
        <v>249</v>
      </c>
      <c r="X113" s="24">
        <f t="shared" si="79"/>
        <v>8.6999999999999993</v>
      </c>
      <c r="Y113" s="24">
        <f t="shared" si="79"/>
        <v>0</v>
      </c>
      <c r="Z113" s="24">
        <f t="shared" si="79"/>
        <v>415</v>
      </c>
      <c r="AA113" s="24">
        <f t="shared" si="79"/>
        <v>416</v>
      </c>
      <c r="AB113" s="24">
        <f t="shared" si="79"/>
        <v>358</v>
      </c>
      <c r="AC113" s="24">
        <f t="shared" si="79"/>
        <v>283</v>
      </c>
      <c r="AD113" s="24">
        <f t="shared" si="79"/>
        <v>144</v>
      </c>
      <c r="AE113" s="24">
        <f t="shared" si="79"/>
        <v>668</v>
      </c>
      <c r="AF113" s="24"/>
      <c r="AG113" s="24"/>
      <c r="AH113" s="24">
        <f t="shared" si="79"/>
        <v>340</v>
      </c>
      <c r="AI113" s="24"/>
      <c r="AJ113" s="24">
        <f t="shared" si="79"/>
        <v>263.64</v>
      </c>
      <c r="AK113" s="24">
        <f t="shared" si="79"/>
        <v>98</v>
      </c>
      <c r="AL113" s="24">
        <f t="shared" si="79"/>
        <v>67</v>
      </c>
      <c r="AM113" s="24">
        <f t="shared" si="79"/>
        <v>49.4</v>
      </c>
      <c r="AN113" s="24">
        <f t="shared" si="79"/>
        <v>240</v>
      </c>
      <c r="AO113" s="24">
        <f t="shared" si="79"/>
        <v>258</v>
      </c>
      <c r="AP113" s="24">
        <f t="shared" si="79"/>
        <v>0</v>
      </c>
      <c r="AQ113" s="24">
        <f t="shared" si="79"/>
        <v>346</v>
      </c>
      <c r="AR113" s="24">
        <f t="shared" si="79"/>
        <v>0</v>
      </c>
      <c r="AS113" s="24">
        <f t="shared" si="79"/>
        <v>281.61</v>
      </c>
      <c r="AT113" s="24">
        <f t="shared" si="79"/>
        <v>87.5</v>
      </c>
      <c r="AU113" s="24">
        <f t="shared" si="79"/>
        <v>74</v>
      </c>
      <c r="AV113" s="24">
        <f t="shared" si="79"/>
        <v>64.67</v>
      </c>
      <c r="AW113" s="24">
        <f t="shared" si="79"/>
        <v>75.709999999999994</v>
      </c>
      <c r="AX113" s="24">
        <f t="shared" si="79"/>
        <v>85.71</v>
      </c>
      <c r="AY113" s="24">
        <f t="shared" si="79"/>
        <v>58.75</v>
      </c>
      <c r="AZ113" s="24">
        <f t="shared" si="79"/>
        <v>95.38</v>
      </c>
      <c r="BA113" s="24">
        <f t="shared" si="79"/>
        <v>74</v>
      </c>
      <c r="BB113" s="24">
        <f t="shared" si="79"/>
        <v>65</v>
      </c>
      <c r="BC113" s="24">
        <f t="shared" si="79"/>
        <v>139.33000000000001</v>
      </c>
      <c r="BD113" s="24">
        <f t="shared" si="79"/>
        <v>362</v>
      </c>
      <c r="BE113" s="24">
        <f t="shared" si="79"/>
        <v>549</v>
      </c>
      <c r="BF113" s="24">
        <f t="shared" si="79"/>
        <v>666</v>
      </c>
      <c r="BG113" s="24">
        <f t="shared" si="79"/>
        <v>300</v>
      </c>
      <c r="BH113" s="24">
        <f t="shared" si="79"/>
        <v>578</v>
      </c>
      <c r="BI113" s="24">
        <f t="shared" si="79"/>
        <v>0</v>
      </c>
      <c r="BJ113" s="24">
        <f t="shared" si="79"/>
        <v>84</v>
      </c>
      <c r="BK113" s="24">
        <f t="shared" si="79"/>
        <v>68</v>
      </c>
      <c r="BL113" s="24">
        <f t="shared" si="79"/>
        <v>79</v>
      </c>
      <c r="BM113" s="24">
        <f t="shared" si="79"/>
        <v>87</v>
      </c>
      <c r="BN113" s="24">
        <f t="shared" si="79"/>
        <v>109</v>
      </c>
      <c r="BO113" s="24">
        <f t="shared" si="79"/>
        <v>329</v>
      </c>
      <c r="BP113" s="24">
        <f t="shared" si="79"/>
        <v>182.22</v>
      </c>
      <c r="BQ113" s="24">
        <f t="shared" si="79"/>
        <v>25</v>
      </c>
      <c r="BR113" s="24">
        <f t="shared" si="79"/>
        <v>0</v>
      </c>
    </row>
    <row r="114" spans="1:72" ht="17.399999999999999">
      <c r="B114" s="15" t="s">
        <v>26</v>
      </c>
      <c r="C114" s="16" t="s">
        <v>25</v>
      </c>
      <c r="D114" s="17">
        <f t="shared" ref="D114:BR114" si="80">D113/1000</f>
        <v>9.0900000000000009E-2</v>
      </c>
      <c r="E114" s="17">
        <f t="shared" si="80"/>
        <v>9.6000000000000002E-2</v>
      </c>
      <c r="F114" s="17">
        <f t="shared" si="80"/>
        <v>9.2999999999999999E-2</v>
      </c>
      <c r="G114" s="17">
        <f t="shared" si="80"/>
        <v>0.78</v>
      </c>
      <c r="H114" s="17">
        <f t="shared" si="80"/>
        <v>1.61</v>
      </c>
      <c r="I114" s="17">
        <f t="shared" si="80"/>
        <v>0.76</v>
      </c>
      <c r="J114" s="17">
        <f t="shared" si="80"/>
        <v>9.0569999999999998E-2</v>
      </c>
      <c r="K114" s="17">
        <f t="shared" si="80"/>
        <v>1.0388900000000001</v>
      </c>
      <c r="L114" s="17">
        <f t="shared" si="80"/>
        <v>0.25519999999999998</v>
      </c>
      <c r="M114" s="17">
        <f t="shared" si="80"/>
        <v>0.79600000000000004</v>
      </c>
      <c r="N114" s="17">
        <f t="shared" si="80"/>
        <v>0.12637999999999999</v>
      </c>
      <c r="O114" s="17">
        <f t="shared" si="80"/>
        <v>0.41608999999999996</v>
      </c>
      <c r="P114" s="17">
        <f t="shared" si="80"/>
        <v>0.63421000000000005</v>
      </c>
      <c r="Q114" s="17">
        <f t="shared" si="80"/>
        <v>0.50332999999999994</v>
      </c>
      <c r="R114" s="17">
        <f t="shared" si="80"/>
        <v>0</v>
      </c>
      <c r="S114" s="17">
        <f t="shared" si="80"/>
        <v>0</v>
      </c>
      <c r="T114" s="17">
        <f t="shared" si="80"/>
        <v>0</v>
      </c>
      <c r="U114" s="17">
        <f t="shared" si="80"/>
        <v>0.92</v>
      </c>
      <c r="V114" s="17">
        <f t="shared" si="80"/>
        <v>0.46410000000000001</v>
      </c>
      <c r="W114" s="17">
        <f>W113/1000</f>
        <v>0.249</v>
      </c>
      <c r="X114" s="17">
        <f t="shared" si="80"/>
        <v>8.6999999999999994E-3</v>
      </c>
      <c r="Y114" s="17">
        <f t="shared" si="80"/>
        <v>0</v>
      </c>
      <c r="Z114" s="17">
        <f t="shared" si="80"/>
        <v>0.41499999999999998</v>
      </c>
      <c r="AA114" s="17">
        <f t="shared" si="80"/>
        <v>0.41599999999999998</v>
      </c>
      <c r="AB114" s="17">
        <f t="shared" si="80"/>
        <v>0.35799999999999998</v>
      </c>
      <c r="AC114" s="17">
        <f t="shared" si="80"/>
        <v>0.28299999999999997</v>
      </c>
      <c r="AD114" s="17">
        <f t="shared" si="80"/>
        <v>0.14399999999999999</v>
      </c>
      <c r="AE114" s="17">
        <f t="shared" si="80"/>
        <v>0.66800000000000004</v>
      </c>
      <c r="AF114" s="17">
        <f t="shared" ref="AF114:AI114" si="81">AF113/1000</f>
        <v>0</v>
      </c>
      <c r="AG114" s="17">
        <f t="shared" si="81"/>
        <v>0</v>
      </c>
      <c r="AH114" s="17">
        <f t="shared" si="81"/>
        <v>0.34</v>
      </c>
      <c r="AI114" s="17">
        <f t="shared" si="81"/>
        <v>0</v>
      </c>
      <c r="AJ114" s="17">
        <f t="shared" si="80"/>
        <v>0.26363999999999999</v>
      </c>
      <c r="AK114" s="17">
        <f t="shared" si="80"/>
        <v>9.8000000000000004E-2</v>
      </c>
      <c r="AL114" s="17">
        <f t="shared" si="80"/>
        <v>6.7000000000000004E-2</v>
      </c>
      <c r="AM114" s="17">
        <f t="shared" si="80"/>
        <v>4.9399999999999999E-2</v>
      </c>
      <c r="AN114" s="17">
        <f t="shared" si="80"/>
        <v>0.24</v>
      </c>
      <c r="AO114" s="17">
        <f t="shared" si="80"/>
        <v>0.25800000000000001</v>
      </c>
      <c r="AP114" s="17">
        <f t="shared" si="80"/>
        <v>0</v>
      </c>
      <c r="AQ114" s="17">
        <f t="shared" si="80"/>
        <v>0.34599999999999997</v>
      </c>
      <c r="AR114" s="17">
        <f t="shared" si="80"/>
        <v>0</v>
      </c>
      <c r="AS114" s="17">
        <f t="shared" si="80"/>
        <v>0.28161000000000003</v>
      </c>
      <c r="AT114" s="17">
        <f t="shared" si="80"/>
        <v>8.7499999999999994E-2</v>
      </c>
      <c r="AU114" s="17">
        <f t="shared" si="80"/>
        <v>7.3999999999999996E-2</v>
      </c>
      <c r="AV114" s="17">
        <f t="shared" si="80"/>
        <v>6.4670000000000005E-2</v>
      </c>
      <c r="AW114" s="17">
        <f t="shared" si="80"/>
        <v>7.571E-2</v>
      </c>
      <c r="AX114" s="17">
        <f t="shared" si="80"/>
        <v>8.5709999999999995E-2</v>
      </c>
      <c r="AY114" s="17">
        <f t="shared" si="80"/>
        <v>5.8749999999999997E-2</v>
      </c>
      <c r="AZ114" s="17">
        <f t="shared" si="80"/>
        <v>9.5379999999999993E-2</v>
      </c>
      <c r="BA114" s="17">
        <f t="shared" si="80"/>
        <v>7.3999999999999996E-2</v>
      </c>
      <c r="BB114" s="17">
        <f t="shared" si="80"/>
        <v>6.5000000000000002E-2</v>
      </c>
      <c r="BC114" s="17">
        <f t="shared" si="80"/>
        <v>0.13933000000000001</v>
      </c>
      <c r="BD114" s="17">
        <f t="shared" si="80"/>
        <v>0.36199999999999999</v>
      </c>
      <c r="BE114" s="17">
        <f t="shared" si="80"/>
        <v>0.54900000000000004</v>
      </c>
      <c r="BF114" s="17">
        <f t="shared" si="80"/>
        <v>0.66600000000000004</v>
      </c>
      <c r="BG114" s="17">
        <f t="shared" si="80"/>
        <v>0.3</v>
      </c>
      <c r="BH114" s="17">
        <f t="shared" si="80"/>
        <v>0.57799999999999996</v>
      </c>
      <c r="BI114" s="17">
        <f t="shared" si="80"/>
        <v>0</v>
      </c>
      <c r="BJ114" s="17">
        <f t="shared" si="80"/>
        <v>8.4000000000000005E-2</v>
      </c>
      <c r="BK114" s="17">
        <f t="shared" si="80"/>
        <v>6.8000000000000005E-2</v>
      </c>
      <c r="BL114" s="17">
        <f t="shared" si="80"/>
        <v>7.9000000000000001E-2</v>
      </c>
      <c r="BM114" s="17">
        <f t="shared" si="80"/>
        <v>8.6999999999999994E-2</v>
      </c>
      <c r="BN114" s="17">
        <f t="shared" si="80"/>
        <v>0.109</v>
      </c>
      <c r="BO114" s="17">
        <f t="shared" si="80"/>
        <v>0.32900000000000001</v>
      </c>
      <c r="BP114" s="17">
        <f t="shared" si="80"/>
        <v>0.18221999999999999</v>
      </c>
      <c r="BQ114" s="17">
        <f t="shared" si="80"/>
        <v>2.5000000000000001E-2</v>
      </c>
      <c r="BR114" s="17">
        <f t="shared" si="80"/>
        <v>0</v>
      </c>
    </row>
    <row r="115" spans="1:72" ht="17.399999999999999">
      <c r="A115" s="25"/>
      <c r="B115" s="26" t="s">
        <v>27</v>
      </c>
      <c r="C115" s="98"/>
      <c r="D115" s="27">
        <f t="shared" ref="D115:BR115" si="82">D111*D113</f>
        <v>1.8180000000000001</v>
      </c>
      <c r="E115" s="27">
        <f t="shared" si="82"/>
        <v>0</v>
      </c>
      <c r="F115" s="27">
        <f t="shared" si="82"/>
        <v>1.302</v>
      </c>
      <c r="G115" s="27">
        <f t="shared" si="82"/>
        <v>0.46799999999999997</v>
      </c>
      <c r="H115" s="27">
        <f t="shared" si="82"/>
        <v>0</v>
      </c>
      <c r="I115" s="27">
        <f t="shared" si="82"/>
        <v>0</v>
      </c>
      <c r="J115" s="27">
        <f t="shared" si="82"/>
        <v>12.6798</v>
      </c>
      <c r="K115" s="27">
        <f t="shared" si="82"/>
        <v>1.0388900000000001</v>
      </c>
      <c r="L115" s="27">
        <f t="shared" si="82"/>
        <v>0</v>
      </c>
      <c r="M115" s="27">
        <f t="shared" si="82"/>
        <v>0</v>
      </c>
      <c r="N115" s="27">
        <f t="shared" si="82"/>
        <v>0</v>
      </c>
      <c r="O115" s="27">
        <f t="shared" si="82"/>
        <v>0</v>
      </c>
      <c r="P115" s="27">
        <f t="shared" si="82"/>
        <v>0</v>
      </c>
      <c r="Q115" s="27">
        <f t="shared" si="82"/>
        <v>0</v>
      </c>
      <c r="R115" s="27">
        <f t="shared" si="82"/>
        <v>0</v>
      </c>
      <c r="S115" s="27">
        <f t="shared" si="82"/>
        <v>0</v>
      </c>
      <c r="T115" s="27">
        <f t="shared" si="82"/>
        <v>0</v>
      </c>
      <c r="U115" s="27">
        <f t="shared" si="82"/>
        <v>0</v>
      </c>
      <c r="V115" s="27">
        <f t="shared" si="82"/>
        <v>0</v>
      </c>
      <c r="W115" s="27">
        <f>W111*W113</f>
        <v>0</v>
      </c>
      <c r="X115" s="27">
        <f t="shared" si="82"/>
        <v>0</v>
      </c>
      <c r="Y115" s="27">
        <f t="shared" si="82"/>
        <v>0</v>
      </c>
      <c r="Z115" s="27">
        <f t="shared" si="82"/>
        <v>0</v>
      </c>
      <c r="AA115" s="27">
        <f t="shared" si="82"/>
        <v>0</v>
      </c>
      <c r="AB115" s="27">
        <f t="shared" si="82"/>
        <v>0</v>
      </c>
      <c r="AC115" s="27">
        <f t="shared" si="82"/>
        <v>0</v>
      </c>
      <c r="AD115" s="27">
        <f t="shared" si="82"/>
        <v>0</v>
      </c>
      <c r="AE115" s="27">
        <f t="shared" si="82"/>
        <v>0</v>
      </c>
      <c r="AF115" s="27">
        <f t="shared" ref="AF115:AI115" si="83">AF111*AF113</f>
        <v>0</v>
      </c>
      <c r="AG115" s="27">
        <f t="shared" si="83"/>
        <v>0</v>
      </c>
      <c r="AH115" s="27">
        <f t="shared" si="83"/>
        <v>0</v>
      </c>
      <c r="AI115" s="27">
        <f t="shared" si="83"/>
        <v>0</v>
      </c>
      <c r="AJ115" s="27">
        <f t="shared" si="82"/>
        <v>0</v>
      </c>
      <c r="AK115" s="27">
        <f t="shared" si="82"/>
        <v>0</v>
      </c>
      <c r="AL115" s="27">
        <f t="shared" si="82"/>
        <v>0</v>
      </c>
      <c r="AM115" s="27">
        <f t="shared" si="82"/>
        <v>0</v>
      </c>
      <c r="AN115" s="27">
        <f t="shared" si="82"/>
        <v>0</v>
      </c>
      <c r="AO115" s="27">
        <f t="shared" si="82"/>
        <v>0</v>
      </c>
      <c r="AP115" s="27">
        <f t="shared" si="82"/>
        <v>0</v>
      </c>
      <c r="AQ115" s="27">
        <f t="shared" si="82"/>
        <v>0</v>
      </c>
      <c r="AR115" s="27">
        <f t="shared" si="82"/>
        <v>0</v>
      </c>
      <c r="AS115" s="27">
        <f t="shared" si="82"/>
        <v>0</v>
      </c>
      <c r="AT115" s="27">
        <f t="shared" si="82"/>
        <v>0</v>
      </c>
      <c r="AU115" s="27">
        <f t="shared" si="82"/>
        <v>0</v>
      </c>
      <c r="AV115" s="27">
        <f t="shared" si="82"/>
        <v>0</v>
      </c>
      <c r="AW115" s="27">
        <f t="shared" si="82"/>
        <v>0</v>
      </c>
      <c r="AX115" s="27">
        <f t="shared" si="82"/>
        <v>0</v>
      </c>
      <c r="AY115" s="27">
        <f t="shared" si="82"/>
        <v>0</v>
      </c>
      <c r="AZ115" s="27">
        <f t="shared" si="82"/>
        <v>0</v>
      </c>
      <c r="BA115" s="27">
        <f t="shared" si="82"/>
        <v>1.1839999999999999</v>
      </c>
      <c r="BB115" s="27">
        <f t="shared" si="82"/>
        <v>0</v>
      </c>
      <c r="BC115" s="27">
        <f t="shared" si="82"/>
        <v>0</v>
      </c>
      <c r="BD115" s="27">
        <f t="shared" si="82"/>
        <v>0</v>
      </c>
      <c r="BE115" s="27">
        <f t="shared" si="82"/>
        <v>0</v>
      </c>
      <c r="BF115" s="27">
        <f t="shared" si="82"/>
        <v>0</v>
      </c>
      <c r="BG115" s="27">
        <f t="shared" si="82"/>
        <v>0</v>
      </c>
      <c r="BH115" s="27">
        <f t="shared" si="82"/>
        <v>0</v>
      </c>
      <c r="BI115" s="27">
        <f t="shared" si="82"/>
        <v>0</v>
      </c>
      <c r="BJ115" s="27">
        <f t="shared" si="82"/>
        <v>0</v>
      </c>
      <c r="BK115" s="27">
        <f t="shared" si="82"/>
        <v>0</v>
      </c>
      <c r="BL115" s="27">
        <f t="shared" si="82"/>
        <v>0</v>
      </c>
      <c r="BM115" s="27">
        <f t="shared" si="82"/>
        <v>0</v>
      </c>
      <c r="BN115" s="27">
        <f t="shared" si="82"/>
        <v>0</v>
      </c>
      <c r="BO115" s="27">
        <f t="shared" si="82"/>
        <v>0</v>
      </c>
      <c r="BP115" s="27">
        <f t="shared" si="82"/>
        <v>0</v>
      </c>
      <c r="BQ115" s="27">
        <f t="shared" si="82"/>
        <v>1.2500000000000001E-2</v>
      </c>
      <c r="BR115" s="27">
        <f t="shared" si="82"/>
        <v>0</v>
      </c>
      <c r="BS115" s="28">
        <f>SUM(D115:BQ115)</f>
        <v>18.50319</v>
      </c>
      <c r="BT115" s="29">
        <f>BS115/$C$10</f>
        <v>18.50319</v>
      </c>
    </row>
    <row r="116" spans="1:72" ht="17.399999999999999">
      <c r="A116" s="25"/>
      <c r="B116" s="26" t="s">
        <v>28</v>
      </c>
      <c r="C116" s="98"/>
      <c r="D116" s="27">
        <f t="shared" ref="D116:BR116" si="84">D111*D113</f>
        <v>1.8180000000000001</v>
      </c>
      <c r="E116" s="27">
        <f t="shared" si="84"/>
        <v>0</v>
      </c>
      <c r="F116" s="27">
        <f t="shared" si="84"/>
        <v>1.302</v>
      </c>
      <c r="G116" s="27">
        <f t="shared" si="84"/>
        <v>0.46799999999999997</v>
      </c>
      <c r="H116" s="27">
        <f t="shared" si="84"/>
        <v>0</v>
      </c>
      <c r="I116" s="27">
        <f t="shared" si="84"/>
        <v>0</v>
      </c>
      <c r="J116" s="27">
        <f t="shared" si="84"/>
        <v>12.6798</v>
      </c>
      <c r="K116" s="27">
        <f t="shared" si="84"/>
        <v>1.0388900000000001</v>
      </c>
      <c r="L116" s="27">
        <f t="shared" si="84"/>
        <v>0</v>
      </c>
      <c r="M116" s="27">
        <f t="shared" si="84"/>
        <v>0</v>
      </c>
      <c r="N116" s="27">
        <f t="shared" si="84"/>
        <v>0</v>
      </c>
      <c r="O116" s="27">
        <f t="shared" si="84"/>
        <v>0</v>
      </c>
      <c r="P116" s="27">
        <f t="shared" si="84"/>
        <v>0</v>
      </c>
      <c r="Q116" s="27">
        <f t="shared" si="84"/>
        <v>0</v>
      </c>
      <c r="R116" s="27">
        <f t="shared" si="84"/>
        <v>0</v>
      </c>
      <c r="S116" s="27">
        <f t="shared" si="84"/>
        <v>0</v>
      </c>
      <c r="T116" s="27">
        <f t="shared" si="84"/>
        <v>0</v>
      </c>
      <c r="U116" s="27">
        <f t="shared" si="84"/>
        <v>0</v>
      </c>
      <c r="V116" s="27">
        <f t="shared" si="84"/>
        <v>0</v>
      </c>
      <c r="W116" s="27">
        <f>W111*W113</f>
        <v>0</v>
      </c>
      <c r="X116" s="27">
        <f t="shared" si="84"/>
        <v>0</v>
      </c>
      <c r="Y116" s="27">
        <f t="shared" si="84"/>
        <v>0</v>
      </c>
      <c r="Z116" s="27">
        <f t="shared" si="84"/>
        <v>0</v>
      </c>
      <c r="AA116" s="27">
        <f t="shared" si="84"/>
        <v>0</v>
      </c>
      <c r="AB116" s="27">
        <f t="shared" si="84"/>
        <v>0</v>
      </c>
      <c r="AC116" s="27">
        <f t="shared" si="84"/>
        <v>0</v>
      </c>
      <c r="AD116" s="27">
        <f t="shared" si="84"/>
        <v>0</v>
      </c>
      <c r="AE116" s="27">
        <f t="shared" si="84"/>
        <v>0</v>
      </c>
      <c r="AF116" s="27">
        <f t="shared" ref="AF116:AI116" si="85">AF111*AF113</f>
        <v>0</v>
      </c>
      <c r="AG116" s="27">
        <f t="shared" si="85"/>
        <v>0</v>
      </c>
      <c r="AH116" s="27">
        <f t="shared" si="85"/>
        <v>0</v>
      </c>
      <c r="AI116" s="27">
        <f t="shared" si="85"/>
        <v>0</v>
      </c>
      <c r="AJ116" s="27">
        <f t="shared" si="84"/>
        <v>0</v>
      </c>
      <c r="AK116" s="27">
        <f t="shared" si="84"/>
        <v>0</v>
      </c>
      <c r="AL116" s="27">
        <f t="shared" si="84"/>
        <v>0</v>
      </c>
      <c r="AM116" s="27">
        <f t="shared" si="84"/>
        <v>0</v>
      </c>
      <c r="AN116" s="27">
        <f t="shared" si="84"/>
        <v>0</v>
      </c>
      <c r="AO116" s="27">
        <f t="shared" si="84"/>
        <v>0</v>
      </c>
      <c r="AP116" s="27">
        <f t="shared" si="84"/>
        <v>0</v>
      </c>
      <c r="AQ116" s="27">
        <f t="shared" si="84"/>
        <v>0</v>
      </c>
      <c r="AR116" s="27">
        <f t="shared" si="84"/>
        <v>0</v>
      </c>
      <c r="AS116" s="27">
        <f t="shared" si="84"/>
        <v>0</v>
      </c>
      <c r="AT116" s="27">
        <f t="shared" si="84"/>
        <v>0</v>
      </c>
      <c r="AU116" s="27">
        <f t="shared" si="84"/>
        <v>0</v>
      </c>
      <c r="AV116" s="27">
        <f t="shared" si="84"/>
        <v>0</v>
      </c>
      <c r="AW116" s="27">
        <f t="shared" si="84"/>
        <v>0</v>
      </c>
      <c r="AX116" s="27">
        <f t="shared" si="84"/>
        <v>0</v>
      </c>
      <c r="AY116" s="27">
        <f t="shared" si="84"/>
        <v>0</v>
      </c>
      <c r="AZ116" s="27">
        <f t="shared" si="84"/>
        <v>0</v>
      </c>
      <c r="BA116" s="27">
        <f t="shared" si="84"/>
        <v>1.1839999999999999</v>
      </c>
      <c r="BB116" s="27">
        <f t="shared" si="84"/>
        <v>0</v>
      </c>
      <c r="BC116" s="27">
        <f t="shared" si="84"/>
        <v>0</v>
      </c>
      <c r="BD116" s="27">
        <f t="shared" si="84"/>
        <v>0</v>
      </c>
      <c r="BE116" s="27">
        <f t="shared" si="84"/>
        <v>0</v>
      </c>
      <c r="BF116" s="27">
        <f t="shared" si="84"/>
        <v>0</v>
      </c>
      <c r="BG116" s="27">
        <f t="shared" si="84"/>
        <v>0</v>
      </c>
      <c r="BH116" s="27">
        <f t="shared" si="84"/>
        <v>0</v>
      </c>
      <c r="BI116" s="27">
        <f t="shared" si="84"/>
        <v>0</v>
      </c>
      <c r="BJ116" s="27">
        <f t="shared" si="84"/>
        <v>0</v>
      </c>
      <c r="BK116" s="27">
        <f t="shared" si="84"/>
        <v>0</v>
      </c>
      <c r="BL116" s="27">
        <f t="shared" si="84"/>
        <v>0</v>
      </c>
      <c r="BM116" s="27">
        <f t="shared" si="84"/>
        <v>0</v>
      </c>
      <c r="BN116" s="27">
        <f t="shared" si="84"/>
        <v>0</v>
      </c>
      <c r="BO116" s="27">
        <f t="shared" si="84"/>
        <v>0</v>
      </c>
      <c r="BP116" s="27">
        <f t="shared" si="84"/>
        <v>0</v>
      </c>
      <c r="BQ116" s="27">
        <f t="shared" si="84"/>
        <v>1.2500000000000001E-2</v>
      </c>
      <c r="BR116" s="27">
        <f t="shared" si="84"/>
        <v>0</v>
      </c>
      <c r="BS116" s="28">
        <f>SUM(D116:BQ116)</f>
        <v>18.50319</v>
      </c>
      <c r="BT116" s="29">
        <f>BS116/$C$10</f>
        <v>18.50319</v>
      </c>
    </row>
  </sheetData>
  <mergeCells count="299">
    <mergeCell ref="AI103:AI104"/>
    <mergeCell ref="AJ103:AJ104"/>
    <mergeCell ref="AK103:AK104"/>
    <mergeCell ref="AL103:AL104"/>
    <mergeCell ref="AM103:AM104"/>
    <mergeCell ref="AN103:AN104"/>
    <mergeCell ref="AP103:AP104"/>
    <mergeCell ref="AQ103:AQ104"/>
    <mergeCell ref="AK70:AK71"/>
    <mergeCell ref="AL70:AL71"/>
    <mergeCell ref="AM70:AM71"/>
    <mergeCell ref="AN70:AN71"/>
    <mergeCell ref="AP70:AP71"/>
    <mergeCell ref="AQ70:AQ71"/>
    <mergeCell ref="AK87:AK88"/>
    <mergeCell ref="AL87:AL88"/>
    <mergeCell ref="AM87:AM88"/>
    <mergeCell ref="AN87:AN88"/>
    <mergeCell ref="AP87:AP88"/>
    <mergeCell ref="AQ87:AQ88"/>
    <mergeCell ref="Z87:Z88"/>
    <mergeCell ref="AA87:AA88"/>
    <mergeCell ref="AB87:AB88"/>
    <mergeCell ref="AD87:AD88"/>
    <mergeCell ref="AE87:AE88"/>
    <mergeCell ref="AF87:AF88"/>
    <mergeCell ref="AG87:AG88"/>
    <mergeCell ref="AI87:AI88"/>
    <mergeCell ref="AJ87:AJ88"/>
    <mergeCell ref="Z70:Z71"/>
    <mergeCell ref="AA70:AA71"/>
    <mergeCell ref="AB70:AB71"/>
    <mergeCell ref="AD70:AD71"/>
    <mergeCell ref="AE70:AE71"/>
    <mergeCell ref="AF70:AF71"/>
    <mergeCell ref="AG70:AG71"/>
    <mergeCell ref="AI70:AI71"/>
    <mergeCell ref="AJ70:AJ71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F8:AF9"/>
    <mergeCell ref="AG8:AG9"/>
    <mergeCell ref="AI8:AI9"/>
    <mergeCell ref="Z8:Z9"/>
    <mergeCell ref="AA8:AA9"/>
    <mergeCell ref="AB8:AB9"/>
    <mergeCell ref="AC8:AC9"/>
    <mergeCell ref="AD8:AD9"/>
    <mergeCell ref="AE8:AE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2:A25"/>
    <mergeCell ref="C22:C25"/>
    <mergeCell ref="A26:A30"/>
    <mergeCell ref="C26:C30"/>
    <mergeCell ref="C48:C49"/>
    <mergeCell ref="A54:A55"/>
    <mergeCell ref="C54:C55"/>
    <mergeCell ref="BS8:BS9"/>
    <mergeCell ref="BT8:BT9"/>
    <mergeCell ref="A10:A14"/>
    <mergeCell ref="C10:C14"/>
    <mergeCell ref="A15:A21"/>
    <mergeCell ref="C15:C21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K54:K55"/>
    <mergeCell ref="L54:L55"/>
    <mergeCell ref="M54:M55"/>
    <mergeCell ref="N54:N55"/>
    <mergeCell ref="O54:O55"/>
    <mergeCell ref="P54:P55"/>
    <mergeCell ref="D54:D55"/>
    <mergeCell ref="E54:E55"/>
    <mergeCell ref="F54:F55"/>
    <mergeCell ref="G54:G55"/>
    <mergeCell ref="I54:I55"/>
    <mergeCell ref="J54:J55"/>
    <mergeCell ref="W54:W55"/>
    <mergeCell ref="X54:X55"/>
    <mergeCell ref="Y54:Y55"/>
    <mergeCell ref="AC54:AC55"/>
    <mergeCell ref="AH54:AH55"/>
    <mergeCell ref="AJ54:AJ55"/>
    <mergeCell ref="Q54:Q55"/>
    <mergeCell ref="R54:R55"/>
    <mergeCell ref="S54:S55"/>
    <mergeCell ref="T54:T55"/>
    <mergeCell ref="U54:U55"/>
    <mergeCell ref="V54:V55"/>
    <mergeCell ref="AF54:AF55"/>
    <mergeCell ref="AG54:AG55"/>
    <mergeCell ref="AI54:AI55"/>
    <mergeCell ref="AD54:AD55"/>
    <mergeCell ref="AE54:AE55"/>
    <mergeCell ref="Z54:Z55"/>
    <mergeCell ref="AA54:AA55"/>
    <mergeCell ref="AB54:AB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A56:A60"/>
    <mergeCell ref="C56:C60"/>
    <mergeCell ref="C66:C67"/>
    <mergeCell ref="A70:A71"/>
    <mergeCell ref="C70:C71"/>
    <mergeCell ref="D70:D71"/>
    <mergeCell ref="BO54:BO55"/>
    <mergeCell ref="BP54:BP55"/>
    <mergeCell ref="BQ54:BQ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AQ54:AQ55"/>
    <mergeCell ref="AR54:AR55"/>
    <mergeCell ref="AS54:AS55"/>
    <mergeCell ref="BT70:BT71"/>
    <mergeCell ref="C72:C77"/>
    <mergeCell ref="C83:C84"/>
    <mergeCell ref="BK70:BK71"/>
    <mergeCell ref="BL70:BL71"/>
    <mergeCell ref="BM70:BM71"/>
    <mergeCell ref="BN70:BN71"/>
    <mergeCell ref="BO70:BO71"/>
    <mergeCell ref="BP70:BP71"/>
    <mergeCell ref="BA70:BA71"/>
    <mergeCell ref="BB70:BB71"/>
    <mergeCell ref="BC70:BC71"/>
    <mergeCell ref="BF70:BF71"/>
    <mergeCell ref="BG70:BG71"/>
    <mergeCell ref="BJ70:BJ71"/>
    <mergeCell ref="L70:L71"/>
    <mergeCell ref="X70:X71"/>
    <mergeCell ref="Y70:Y71"/>
    <mergeCell ref="AC70:AC71"/>
    <mergeCell ref="AH70:AH71"/>
    <mergeCell ref="AO70:AO71"/>
    <mergeCell ref="E70:E71"/>
    <mergeCell ref="F70:F71"/>
    <mergeCell ref="G70:G71"/>
    <mergeCell ref="A87:A88"/>
    <mergeCell ref="C87:C88"/>
    <mergeCell ref="D87:D88"/>
    <mergeCell ref="E87:E88"/>
    <mergeCell ref="F87:F88"/>
    <mergeCell ref="G87:G88"/>
    <mergeCell ref="BQ70:BQ71"/>
    <mergeCell ref="BR70:BR71"/>
    <mergeCell ref="BS70:BS71"/>
    <mergeCell ref="I70:I71"/>
    <mergeCell ref="J70:J71"/>
    <mergeCell ref="K70:K71"/>
    <mergeCell ref="BL87:BL88"/>
    <mergeCell ref="BM87:BM88"/>
    <mergeCell ref="AC87:AC88"/>
    <mergeCell ref="AH87:AH88"/>
    <mergeCell ref="AO87:AO88"/>
    <mergeCell ref="BA87:BA88"/>
    <mergeCell ref="BB87:BB88"/>
    <mergeCell ref="BC87:BC88"/>
    <mergeCell ref="I87:I88"/>
    <mergeCell ref="J87:J88"/>
    <mergeCell ref="K87:K88"/>
    <mergeCell ref="L87:L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G103:G104"/>
    <mergeCell ref="BB103:BB104"/>
    <mergeCell ref="BC103:BC104"/>
    <mergeCell ref="X87:X88"/>
    <mergeCell ref="Y87:Y88"/>
    <mergeCell ref="K103:K104"/>
    <mergeCell ref="L103:L104"/>
    <mergeCell ref="X103:X104"/>
    <mergeCell ref="Y103:Y104"/>
    <mergeCell ref="BT87:BT88"/>
    <mergeCell ref="BN87:BN88"/>
    <mergeCell ref="BO87:BO88"/>
    <mergeCell ref="BP87:BP88"/>
    <mergeCell ref="BQ87:BQ88"/>
    <mergeCell ref="BR87:BR88"/>
    <mergeCell ref="BS87:BS88"/>
    <mergeCell ref="BF87:BF88"/>
    <mergeCell ref="BG87:BG88"/>
    <mergeCell ref="Z103:Z104"/>
    <mergeCell ref="AA103:AA104"/>
    <mergeCell ref="AB103:AB104"/>
    <mergeCell ref="AD103:AD104"/>
    <mergeCell ref="AE103:AE104"/>
    <mergeCell ref="AF103:AF104"/>
    <mergeCell ref="AG103:AG104"/>
    <mergeCell ref="I103:I104"/>
    <mergeCell ref="J103:J104"/>
    <mergeCell ref="BJ87:BJ88"/>
    <mergeCell ref="BK87:BK88"/>
    <mergeCell ref="BT103:BT104"/>
    <mergeCell ref="A105:A109"/>
    <mergeCell ref="C105:C109"/>
    <mergeCell ref="C115:C116"/>
    <mergeCell ref="BN103:BN104"/>
    <mergeCell ref="BO103:BO104"/>
    <mergeCell ref="BP103:BP104"/>
    <mergeCell ref="BQ103:BQ104"/>
    <mergeCell ref="BR103:BR104"/>
    <mergeCell ref="BS103:BS104"/>
    <mergeCell ref="BF103:BF104"/>
    <mergeCell ref="BG103:BG104"/>
    <mergeCell ref="BJ103:BJ104"/>
    <mergeCell ref="BK103:BK104"/>
    <mergeCell ref="BL103:BL104"/>
    <mergeCell ref="BM103:BM104"/>
    <mergeCell ref="AC103:AC104"/>
    <mergeCell ref="AH103:AH104"/>
    <mergeCell ref="AO103:AO104"/>
    <mergeCell ref="BA103:BA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6"/>
  <sheetViews>
    <sheetView topLeftCell="I1" zoomScale="75" zoomScaleNormal="75" workbookViewId="0">
      <selection activeCell="AQ35" sqref="AQ3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2" max="72" width="9.88671875" customWidth="1"/>
  </cols>
  <sheetData>
    <row r="1" spans="1:73">
      <c r="A1" s="80" t="s">
        <v>81</v>
      </c>
      <c r="B1" s="80"/>
      <c r="C1" s="80"/>
      <c r="D1" s="80"/>
      <c r="E1" s="81"/>
      <c r="F1" s="81"/>
      <c r="G1" s="81"/>
      <c r="H1" s="81"/>
      <c r="I1" s="81"/>
      <c r="J1" s="81"/>
      <c r="K1" s="81"/>
      <c r="L1" s="81"/>
      <c r="M1" s="81"/>
      <c r="N1" s="82"/>
      <c r="O1" s="82"/>
      <c r="P1" s="82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3"/>
      <c r="BS1" s="81"/>
      <c r="BT1" s="81"/>
      <c r="BU1" s="81"/>
    </row>
    <row r="2" spans="1:73" ht="17.399999999999999">
      <c r="A2" s="80" t="s">
        <v>83</v>
      </c>
      <c r="B2" s="80"/>
      <c r="C2" s="80"/>
      <c r="D2" s="80"/>
      <c r="E2" s="81"/>
      <c r="F2" s="81"/>
      <c r="G2" s="81"/>
      <c r="H2" s="81"/>
      <c r="I2" s="81"/>
      <c r="J2" s="81"/>
      <c r="K2" s="84" t="s">
        <v>84</v>
      </c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3"/>
      <c r="BS2" s="81"/>
      <c r="BT2" s="81"/>
    </row>
    <row r="3" spans="1:73">
      <c r="A3" s="81" t="s">
        <v>85</v>
      </c>
      <c r="B3" s="81"/>
      <c r="C3" s="81"/>
      <c r="D3" s="81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3"/>
      <c r="BS3" s="81"/>
      <c r="BT3" s="81"/>
    </row>
    <row r="4" spans="1:73" ht="15.6">
      <c r="A4" s="81"/>
      <c r="B4" s="81"/>
      <c r="C4" s="81"/>
      <c r="D4" s="81"/>
      <c r="E4" s="81"/>
      <c r="F4" s="81"/>
      <c r="G4" s="81"/>
      <c r="H4" s="81"/>
      <c r="I4" s="81"/>
      <c r="J4" s="81"/>
      <c r="K4" s="81" t="s">
        <v>86</v>
      </c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3"/>
      <c r="BS4" s="81"/>
      <c r="BT4" s="81"/>
    </row>
    <row r="5" spans="1:73">
      <c r="A5" s="81"/>
      <c r="B5" s="81"/>
      <c r="C5" s="81"/>
      <c r="D5" s="81"/>
      <c r="E5" s="81"/>
      <c r="F5" s="81"/>
      <c r="G5" s="81"/>
      <c r="H5" s="81"/>
      <c r="I5" s="81"/>
      <c r="J5" s="81"/>
      <c r="K5" s="81" t="s">
        <v>82</v>
      </c>
      <c r="L5" s="81"/>
      <c r="M5" s="82"/>
      <c r="N5" s="82"/>
      <c r="O5" s="82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3"/>
      <c r="BS5" s="81"/>
      <c r="BT5" s="81"/>
    </row>
    <row r="6" spans="1:73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3"/>
      <c r="BS6" s="81"/>
      <c r="BT6" s="81"/>
    </row>
    <row r="7" spans="1:73">
      <c r="D7" t="s">
        <v>0</v>
      </c>
      <c r="F7" s="1">
        <v>1</v>
      </c>
      <c r="G7" t="s">
        <v>46</v>
      </c>
      <c r="K7" s="51">
        <v>45799</v>
      </c>
      <c r="L7" s="36"/>
      <c r="Q7" s="36"/>
      <c r="X7" s="36"/>
    </row>
    <row r="8" spans="1:73" s="36" customFormat="1" ht="15" customHeight="1">
      <c r="A8" s="108"/>
      <c r="B8" s="37" t="s">
        <v>1</v>
      </c>
      <c r="C8" s="104" t="s">
        <v>2</v>
      </c>
      <c r="D8" s="104" t="str">
        <f>[1]Цены!A1</f>
        <v>Хлеб пшеничный</v>
      </c>
      <c r="E8" s="104" t="str">
        <f>[1]Цены!B1</f>
        <v>Хлеб ржано-пшеничный</v>
      </c>
      <c r="F8" s="104" t="str">
        <f>[1]Цены!C1</f>
        <v>Сахар</v>
      </c>
      <c r="G8" s="104" t="str">
        <f>[1]Цены!D1</f>
        <v>Чай</v>
      </c>
      <c r="H8" s="104" t="str">
        <f>[1]Цены!E1</f>
        <v>Какао</v>
      </c>
      <c r="I8" s="104" t="str">
        <f>[1]Цены!F1</f>
        <v>Кофейный напиток</v>
      </c>
      <c r="J8" s="104" t="str">
        <f>[1]Цены!G1</f>
        <v>Молоко 2,5%</v>
      </c>
      <c r="K8" s="104" t="str">
        <f>[1]Цены!H1</f>
        <v>Масло сливочное</v>
      </c>
      <c r="L8" s="104" t="str">
        <f>[1]Цены!I1</f>
        <v>Сметана 15%</v>
      </c>
      <c r="M8" s="104" t="str">
        <f>[1]Цены!J1</f>
        <v>Молоко сухое</v>
      </c>
      <c r="N8" s="104" t="str">
        <f>[1]Цены!K1</f>
        <v>Снежок 2,5 %</v>
      </c>
      <c r="O8" s="104" t="str">
        <f>[1]Цены!L1</f>
        <v>Творог 5%</v>
      </c>
      <c r="P8" s="104" t="str">
        <f>[1]Цены!M1</f>
        <v>Молоко сгущенное</v>
      </c>
      <c r="Q8" s="104" t="str">
        <f>[1]Цены!N1</f>
        <v xml:space="preserve">Джем Сава </v>
      </c>
      <c r="R8" s="104" t="str">
        <f>[1]Цены!O1</f>
        <v>Сыр</v>
      </c>
      <c r="S8" s="104" t="str">
        <f>[1]Цены!P1</f>
        <v>Зеленый горошек</v>
      </c>
      <c r="T8" s="104" t="str">
        <f>[1]Цены!Q1</f>
        <v>Кукуруза консервирован.</v>
      </c>
      <c r="U8" s="104" t="str">
        <f>[1]Цены!R1</f>
        <v>Консервы рыбные</v>
      </c>
      <c r="V8" s="104" t="str">
        <f>[1]Цены!S1</f>
        <v>Огурцы консервирован.</v>
      </c>
      <c r="W8" s="104" t="str">
        <f>[1]Цены!T1</f>
        <v>Огурцы свежие</v>
      </c>
      <c r="X8" s="104" t="str">
        <f>[1]Цены!U1</f>
        <v>Яйцо</v>
      </c>
      <c r="Y8" s="104" t="str">
        <f>[1]Цены!V1</f>
        <v>Икра кабачковая</v>
      </c>
      <c r="Z8" s="104" t="str">
        <f>[1]Цены!W1</f>
        <v>Изюм</v>
      </c>
      <c r="AA8" s="104" t="str">
        <f>[1]Цены!X1</f>
        <v>Курага</v>
      </c>
      <c r="AB8" s="104" t="str">
        <f>[1]Цены!Y1</f>
        <v>Чернослив</v>
      </c>
      <c r="AC8" s="104" t="str">
        <f>[1]Цены!Z1</f>
        <v>Шиповник</v>
      </c>
      <c r="AD8" s="104" t="str">
        <f>[1]Цены!AA1</f>
        <v>Сухофрукты</v>
      </c>
      <c r="AE8" s="104" t="str">
        <f>[1]Цены!AB1</f>
        <v>Ягода свежемороженная</v>
      </c>
      <c r="AF8" s="104" t="s">
        <v>75</v>
      </c>
      <c r="AG8" s="104" t="s">
        <v>76</v>
      </c>
      <c r="AH8" s="104" t="str">
        <f>[1]Цены!AC1</f>
        <v>Лимон</v>
      </c>
      <c r="AI8" s="104" t="s">
        <v>77</v>
      </c>
      <c r="AJ8" s="104" t="str">
        <f>[1]Цены!AD1</f>
        <v>Кисель</v>
      </c>
      <c r="AK8" s="104" t="str">
        <f>[1]Цены!AE1</f>
        <v xml:space="preserve">Сок </v>
      </c>
      <c r="AL8" s="104" t="str">
        <f>[1]Цены!AF1</f>
        <v>Макаронные изделия</v>
      </c>
      <c r="AM8" s="104" t="str">
        <f>[1]Цены!AG1</f>
        <v>Мука</v>
      </c>
      <c r="AN8" s="104" t="str">
        <f>[1]Цены!AH1</f>
        <v>Дрожжи</v>
      </c>
      <c r="AO8" s="104" t="str">
        <f>[1]Цены!AI1</f>
        <v>Печенье</v>
      </c>
      <c r="AP8" s="104" t="str">
        <f>[1]Цены!AJ1</f>
        <v>Пряники</v>
      </c>
      <c r="AQ8" s="104" t="str">
        <f>[1]Цены!AK1</f>
        <v>Вафли</v>
      </c>
      <c r="AR8" s="104" t="str">
        <f>[1]Цены!AL1</f>
        <v>Конфеты</v>
      </c>
      <c r="AS8" s="104" t="str">
        <f>[1]Цены!AM1</f>
        <v>Повидло Сава</v>
      </c>
      <c r="AT8" s="104" t="str">
        <f>[1]Цены!AN1</f>
        <v>Крупа геркулес</v>
      </c>
      <c r="AU8" s="104" t="str">
        <f>[1]Цены!AO1</f>
        <v>Крупа горох</v>
      </c>
      <c r="AV8" s="104" t="str">
        <f>[1]Цены!AP1</f>
        <v>Крупа гречневая</v>
      </c>
      <c r="AW8" s="104" t="str">
        <f>[1]Цены!AQ1</f>
        <v>Крупа кукурузная</v>
      </c>
      <c r="AX8" s="104" t="str">
        <f>[1]Цены!AR1</f>
        <v>Крупа манная</v>
      </c>
      <c r="AY8" s="104" t="str">
        <f>[1]Цены!AS1</f>
        <v>Крупа перловая</v>
      </c>
      <c r="AZ8" s="104" t="str">
        <f>[1]Цены!AT1</f>
        <v>Крупа пшеничная</v>
      </c>
      <c r="BA8" s="104" t="str">
        <f>[1]Цены!AU1</f>
        <v>Крупа пшено</v>
      </c>
      <c r="BB8" s="104" t="str">
        <f>[1]Цены!AV1</f>
        <v>Крупа ячневая</v>
      </c>
      <c r="BC8" s="104" t="str">
        <f>[1]Цены!AW1</f>
        <v>Рис</v>
      </c>
      <c r="BD8" s="104" t="str">
        <f>[1]Цены!AX1</f>
        <v>Цыпленок бройлер</v>
      </c>
      <c r="BE8" s="104" t="str">
        <f>[1]Цены!AY1</f>
        <v>Филе куриное</v>
      </c>
      <c r="BF8" s="104" t="str">
        <f>[1]Цены!AZ1</f>
        <v>Фарш говяжий</v>
      </c>
      <c r="BG8" s="104" t="str">
        <f>[1]Цены!BA1</f>
        <v>Печень куриная</v>
      </c>
      <c r="BH8" s="104" t="str">
        <f>[1]Цены!BB1</f>
        <v>Филе минтая</v>
      </c>
      <c r="BI8" s="104" t="str">
        <f>[1]Цены!BC1</f>
        <v>Филе сельди слабосол.</v>
      </c>
      <c r="BJ8" s="104" t="str">
        <f>[1]Цены!BD1</f>
        <v>Картофель</v>
      </c>
      <c r="BK8" s="104" t="str">
        <f>[1]Цены!BE1</f>
        <v>Морковь</v>
      </c>
      <c r="BL8" s="104" t="str">
        <f>[1]Цены!BF1</f>
        <v>Лук</v>
      </c>
      <c r="BM8" s="104" t="str">
        <f>[1]Цены!BG1</f>
        <v>Капуста</v>
      </c>
      <c r="BN8" s="104" t="str">
        <f>[1]Цены!BH1</f>
        <v>Свекла</v>
      </c>
      <c r="BO8" s="104" t="str">
        <f>[1]Цены!BI1</f>
        <v>Томатная паста</v>
      </c>
      <c r="BP8" s="104" t="str">
        <f>[1]Цены!BJ1</f>
        <v>Масло растительное</v>
      </c>
      <c r="BQ8" s="104" t="str">
        <f>[1]Цены!BK1</f>
        <v>Соль</v>
      </c>
      <c r="BR8" s="89" t="s">
        <v>48</v>
      </c>
      <c r="BS8" s="106" t="s">
        <v>3</v>
      </c>
      <c r="BT8" s="106" t="s">
        <v>4</v>
      </c>
    </row>
    <row r="9" spans="1:73" s="36" customFormat="1" ht="29.25" customHeight="1">
      <c r="A9" s="109"/>
      <c r="B9" s="3" t="s">
        <v>5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90"/>
      <c r="BS9" s="107"/>
      <c r="BT9" s="107"/>
    </row>
    <row r="10" spans="1:73" ht="15" customHeight="1">
      <c r="A10" s="101" t="s">
        <v>6</v>
      </c>
      <c r="B10" s="4" t="s">
        <v>7</v>
      </c>
      <c r="C10" s="93">
        <f>F7</f>
        <v>1</v>
      </c>
      <c r="D10" s="4"/>
      <c r="E10" s="4"/>
      <c r="F10" s="4">
        <v>5.0000000000000001E-3</v>
      </c>
      <c r="G10" s="4"/>
      <c r="H10" s="4"/>
      <c r="I10" s="4"/>
      <c r="J10" s="4"/>
      <c r="K10" s="4">
        <v>3.0000000000000001E-3</v>
      </c>
      <c r="L10" s="4"/>
      <c r="M10" s="4">
        <v>1.6500000000000001E-2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6">
        <v>2.5000000000000001E-2</v>
      </c>
      <c r="BC10" s="6"/>
      <c r="BD10" s="6"/>
      <c r="BE10" s="6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 ht="15" customHeight="1">
      <c r="A11" s="102"/>
      <c r="B11" s="7" t="s">
        <v>95</v>
      </c>
      <c r="C11" s="94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>
        <v>1.4E-2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6"/>
      <c r="BC11" s="6"/>
      <c r="BD11" s="6"/>
      <c r="BE11" s="6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ht="15" customHeight="1">
      <c r="A12" s="102"/>
      <c r="B12" s="4" t="s">
        <v>8</v>
      </c>
      <c r="C12" s="94"/>
      <c r="D12" s="4"/>
      <c r="E12" s="4"/>
      <c r="F12" s="4">
        <v>0.01</v>
      </c>
      <c r="G12" s="4"/>
      <c r="H12" s="4"/>
      <c r="I12" s="4">
        <v>2.3999999999999998E-3</v>
      </c>
      <c r="J12" s="4">
        <v>0.09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6"/>
      <c r="BC12" s="6"/>
      <c r="BD12" s="6"/>
      <c r="BE12" s="6"/>
      <c r="BF12" s="4"/>
      <c r="BG12" s="4"/>
      <c r="BH12" s="4"/>
      <c r="BI12" s="4"/>
      <c r="BJ12" s="4"/>
      <c r="BK12" s="4"/>
      <c r="BL12" s="4"/>
      <c r="BM12" s="6"/>
      <c r="BN12" s="6"/>
      <c r="BO12" s="4"/>
      <c r="BP12" s="4"/>
      <c r="BQ12" s="10"/>
      <c r="BR12" s="4"/>
    </row>
    <row r="13" spans="1:73" ht="15" customHeight="1">
      <c r="A13" s="102"/>
      <c r="B13" s="4"/>
      <c r="C13" s="9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6"/>
      <c r="BC13" s="6"/>
      <c r="BD13" s="6"/>
      <c r="BE13" s="6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 ht="15" customHeight="1">
      <c r="A14" s="103"/>
      <c r="B14" s="4"/>
      <c r="C14" s="9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6"/>
      <c r="BC14" s="6"/>
      <c r="BD14" s="6"/>
      <c r="BE14" s="6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 ht="15" customHeight="1">
      <c r="A15" s="102" t="s">
        <v>9</v>
      </c>
      <c r="B15" s="8" t="s">
        <v>10</v>
      </c>
      <c r="C15" s="94">
        <f>F7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6"/>
      <c r="BC15" s="6"/>
      <c r="BD15" s="6"/>
      <c r="BE15" s="6"/>
      <c r="BF15" s="4">
        <v>1.7999999999999999E-2</v>
      </c>
      <c r="BG15" s="4"/>
      <c r="BH15" s="4"/>
      <c r="BI15" s="4"/>
      <c r="BJ15" s="4">
        <v>2.7E-2</v>
      </c>
      <c r="BK15" s="4">
        <v>1.9800000000000002E-2</v>
      </c>
      <c r="BL15" s="4">
        <v>8.3999999999999995E-3</v>
      </c>
      <c r="BM15" s="6">
        <v>2.5000000000000001E-2</v>
      </c>
      <c r="BN15" s="6">
        <v>0.05</v>
      </c>
      <c r="BO15" s="4"/>
      <c r="BP15" s="4">
        <v>3.0000000000000001E-3</v>
      </c>
      <c r="BQ15" s="10">
        <v>2E-3</v>
      </c>
      <c r="BR15" s="4"/>
    </row>
    <row r="16" spans="1:73" ht="15" customHeight="1">
      <c r="A16" s="102"/>
      <c r="B16" s="4" t="s">
        <v>11</v>
      </c>
      <c r="C16" s="9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6"/>
      <c r="BC16" s="6">
        <v>2.1999999999999999E-2</v>
      </c>
      <c r="BD16" s="6"/>
      <c r="BE16" s="6"/>
      <c r="BF16" s="4"/>
      <c r="BG16" s="4">
        <v>0.05</v>
      </c>
      <c r="BH16" s="4"/>
      <c r="BI16" s="4"/>
      <c r="BJ16" s="4"/>
      <c r="BK16" s="4"/>
      <c r="BL16" s="4">
        <v>5.3999999999999999E-2</v>
      </c>
      <c r="BM16" s="6"/>
      <c r="BN16" s="6"/>
      <c r="BO16" s="4"/>
      <c r="BP16" s="4">
        <v>3.0000000000000001E-3</v>
      </c>
      <c r="BQ16" s="10">
        <v>2E-3</v>
      </c>
      <c r="BR16" s="4"/>
    </row>
    <row r="17" spans="1:71" ht="15" customHeight="1">
      <c r="A17" s="102"/>
      <c r="B17" s="4" t="s">
        <v>12</v>
      </c>
      <c r="C17" s="94"/>
      <c r="D17" s="4"/>
      <c r="E17" s="4"/>
      <c r="F17" s="4"/>
      <c r="G17" s="4"/>
      <c r="H17" s="4"/>
      <c r="I17" s="4"/>
      <c r="J17" s="4">
        <v>2.1999999999999999E-2</v>
      </c>
      <c r="K17" s="4">
        <v>5.0000000000000001E-3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11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6"/>
      <c r="BB17" s="6"/>
      <c r="BC17" s="6"/>
      <c r="BD17" s="6"/>
      <c r="BE17" s="6"/>
      <c r="BF17" s="4"/>
      <c r="BG17" s="4"/>
      <c r="BH17" s="4"/>
      <c r="BI17" s="4"/>
      <c r="BJ17" s="4">
        <v>0.17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 ht="15" customHeight="1">
      <c r="A18" s="102"/>
      <c r="B18" s="9" t="s">
        <v>13</v>
      </c>
      <c r="C18" s="94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6"/>
      <c r="BB18" s="6"/>
      <c r="BC18" s="6"/>
      <c r="BD18" s="6"/>
      <c r="BE18" s="6"/>
      <c r="BF18" s="4"/>
      <c r="BG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 ht="15" customHeight="1">
      <c r="A19" s="102"/>
      <c r="B19" s="9" t="s">
        <v>14</v>
      </c>
      <c r="C19" s="94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1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6"/>
      <c r="BB19" s="6"/>
      <c r="BC19" s="6"/>
      <c r="BD19" s="6"/>
      <c r="BE19" s="6"/>
      <c r="BF19" s="4"/>
      <c r="BG19" s="4"/>
      <c r="BH19" s="4"/>
      <c r="BI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 ht="15" customHeight="1">
      <c r="A20" s="102"/>
      <c r="B20" s="9" t="s">
        <v>15</v>
      </c>
      <c r="C20" s="94"/>
      <c r="D20" s="4"/>
      <c r="E20" s="4"/>
      <c r="F20" s="4">
        <v>0.03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1.7999999999999999E-2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6"/>
      <c r="BC20" s="6"/>
      <c r="BD20" s="6"/>
      <c r="BE20" s="6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 ht="15" customHeight="1">
      <c r="A21" s="103"/>
      <c r="B21" s="9"/>
      <c r="C21" s="9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6"/>
      <c r="BB21" s="6"/>
      <c r="BC21" s="6"/>
      <c r="BD21" s="6"/>
      <c r="BE21" s="6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 ht="15" customHeight="1">
      <c r="A22" s="101" t="s">
        <v>16</v>
      </c>
      <c r="B22" s="4" t="s">
        <v>17</v>
      </c>
      <c r="C22" s="93">
        <f>$F$7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0.15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6"/>
      <c r="BC22" s="6"/>
      <c r="BD22" s="6"/>
      <c r="BE22" s="6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 ht="15" customHeight="1">
      <c r="A23" s="102"/>
      <c r="B23" s="4" t="s">
        <v>18</v>
      </c>
      <c r="C23" s="9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>
        <v>0.03</v>
      </c>
      <c r="AR23" s="4"/>
      <c r="AS23" s="4"/>
      <c r="AT23" s="4"/>
      <c r="AU23" s="4"/>
      <c r="AV23" s="4"/>
      <c r="AW23" s="4"/>
      <c r="AX23" s="4"/>
      <c r="AY23" s="4"/>
      <c r="AZ23" s="4"/>
      <c r="BA23" s="6"/>
      <c r="BB23" s="6"/>
      <c r="BC23" s="6"/>
      <c r="BD23" s="6"/>
      <c r="BE23" s="6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t="15" hidden="1" customHeight="1">
      <c r="A24" s="102"/>
      <c r="B24" s="4" t="s">
        <v>76</v>
      </c>
      <c r="C24" s="9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6"/>
      <c r="BC24" s="6"/>
      <c r="BD24" s="6"/>
      <c r="BE24" s="6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 ht="14.25" customHeight="1">
      <c r="A25" s="103"/>
      <c r="B25" s="4"/>
      <c r="C25" s="9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6"/>
      <c r="BB25" s="6"/>
      <c r="BC25" s="6"/>
      <c r="BD25" s="6"/>
      <c r="BE25" s="6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 ht="15" customHeight="1">
      <c r="A26" s="101" t="s">
        <v>19</v>
      </c>
      <c r="B26" s="13" t="s">
        <v>20</v>
      </c>
      <c r="C26" s="93">
        <f>$F$7</f>
        <v>1</v>
      </c>
      <c r="D26" s="4"/>
      <c r="E26" s="4"/>
      <c r="F26" s="4">
        <v>2E-3</v>
      </c>
      <c r="G26" s="4"/>
      <c r="H26" s="4"/>
      <c r="I26" s="4"/>
      <c r="J26" s="4">
        <v>0.14000000000000001</v>
      </c>
      <c r="K26" s="4">
        <v>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6">
        <v>1.6E-2</v>
      </c>
      <c r="BB26" s="6"/>
      <c r="BC26" s="6"/>
      <c r="BD26" s="6"/>
      <c r="BE26" s="6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 ht="15" customHeight="1">
      <c r="A27" s="102"/>
      <c r="B27" t="s">
        <v>13</v>
      </c>
      <c r="C27" s="94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6"/>
      <c r="BB27" s="6"/>
      <c r="BC27" s="6"/>
      <c r="BD27" s="6"/>
      <c r="BE27" s="6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 ht="15" customHeight="1">
      <c r="A28" s="102"/>
      <c r="B28" s="9" t="s">
        <v>21</v>
      </c>
      <c r="C28" s="94"/>
      <c r="D28" s="4"/>
      <c r="E28" s="4"/>
      <c r="F28" s="4">
        <v>1.2E-2</v>
      </c>
      <c r="G28" s="4">
        <v>5.9999999999999995E-4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6"/>
      <c r="BB28" s="6"/>
      <c r="BC28" s="6"/>
      <c r="BD28" s="6"/>
      <c r="BE28" s="6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 ht="15" customHeight="1">
      <c r="A29" s="102"/>
      <c r="B29" s="14"/>
      <c r="C29" s="9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6"/>
      <c r="BB29" s="6"/>
      <c r="BC29" s="6"/>
      <c r="BD29" s="6"/>
      <c r="BE29" s="6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 ht="15" customHeight="1">
      <c r="A30" s="103"/>
      <c r="B30" s="4"/>
      <c r="C30" s="9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  <c r="BB30" s="6"/>
      <c r="BC30" s="6"/>
      <c r="BD30" s="6"/>
      <c r="BE30" s="6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>
      <c r="A31" s="38"/>
      <c r="B31" s="39" t="s">
        <v>22</v>
      </c>
      <c r="C31" s="40"/>
      <c r="D31" s="41">
        <f t="shared" ref="D31:BQ31" si="0">SUM(D10:D30)</f>
        <v>0.08</v>
      </c>
      <c r="E31" s="41">
        <f t="shared" si="0"/>
        <v>0.05</v>
      </c>
      <c r="F31" s="41">
        <f t="shared" si="0"/>
        <v>5.8999999999999997E-2</v>
      </c>
      <c r="G31" s="41">
        <f t="shared" si="0"/>
        <v>5.9999999999999995E-4</v>
      </c>
      <c r="H31" s="41">
        <f t="shared" si="0"/>
        <v>0</v>
      </c>
      <c r="I31" s="41">
        <f t="shared" si="0"/>
        <v>2.3999999999999998E-3</v>
      </c>
      <c r="J31" s="41">
        <f t="shared" si="0"/>
        <v>0.252</v>
      </c>
      <c r="K31" s="41">
        <f t="shared" si="0"/>
        <v>1.8000000000000002E-2</v>
      </c>
      <c r="L31" s="41">
        <f t="shared" si="0"/>
        <v>7.0000000000000001E-3</v>
      </c>
      <c r="M31" s="41">
        <f t="shared" si="0"/>
        <v>1.6500000000000001E-2</v>
      </c>
      <c r="N31" s="41">
        <f t="shared" si="0"/>
        <v>0.15</v>
      </c>
      <c r="O31" s="41">
        <f t="shared" ref="O31:X31" si="1">SUM(O10:O30)</f>
        <v>0</v>
      </c>
      <c r="P31" s="41">
        <f t="shared" si="1"/>
        <v>0</v>
      </c>
      <c r="Q31" s="41">
        <f t="shared" si="1"/>
        <v>0</v>
      </c>
      <c r="R31" s="41">
        <f t="shared" si="1"/>
        <v>1.4E-2</v>
      </c>
      <c r="S31" s="41">
        <f t="shared" si="1"/>
        <v>0</v>
      </c>
      <c r="T31" s="41">
        <f t="shared" si="1"/>
        <v>0</v>
      </c>
      <c r="U31" s="41">
        <f t="shared" si="1"/>
        <v>0</v>
      </c>
      <c r="V31" s="41">
        <f t="shared" si="1"/>
        <v>0</v>
      </c>
      <c r="W31" s="41">
        <f t="shared" si="1"/>
        <v>0</v>
      </c>
      <c r="X31" s="41">
        <f t="shared" si="1"/>
        <v>0.25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1">
        <f t="shared" si="0"/>
        <v>0</v>
      </c>
      <c r="AD31" s="41">
        <f t="shared" si="0"/>
        <v>0</v>
      </c>
      <c r="AE31" s="41">
        <f t="shared" si="0"/>
        <v>0</v>
      </c>
      <c r="AF31" s="41">
        <f t="shared" si="0"/>
        <v>0</v>
      </c>
      <c r="AG31" s="41">
        <f t="shared" si="0"/>
        <v>0</v>
      </c>
      <c r="AH31" s="41">
        <f t="shared" si="0"/>
        <v>1.7999999999999999E-2</v>
      </c>
      <c r="AI31" s="41">
        <f t="shared" si="0"/>
        <v>0</v>
      </c>
      <c r="AJ31" s="41">
        <f t="shared" si="0"/>
        <v>0</v>
      </c>
      <c r="AK31" s="41">
        <f t="shared" si="0"/>
        <v>0</v>
      </c>
      <c r="AL31" s="41">
        <f t="shared" si="0"/>
        <v>0</v>
      </c>
      <c r="AM31" s="41">
        <f t="shared" si="0"/>
        <v>0</v>
      </c>
      <c r="AN31" s="41">
        <f t="shared" si="0"/>
        <v>0</v>
      </c>
      <c r="AO31" s="41">
        <f t="shared" si="0"/>
        <v>0</v>
      </c>
      <c r="AP31" s="41">
        <f t="shared" si="0"/>
        <v>0</v>
      </c>
      <c r="AQ31" s="41">
        <f t="shared" si="0"/>
        <v>0.03</v>
      </c>
      <c r="AR31" s="41">
        <f t="shared" si="0"/>
        <v>0</v>
      </c>
      <c r="AS31" s="41">
        <f t="shared" si="0"/>
        <v>0</v>
      </c>
      <c r="AT31" s="41">
        <f t="shared" si="0"/>
        <v>0</v>
      </c>
      <c r="AU31" s="41">
        <f t="shared" si="0"/>
        <v>0</v>
      </c>
      <c r="AV31" s="41">
        <f t="shared" si="0"/>
        <v>0</v>
      </c>
      <c r="AW31" s="41">
        <f t="shared" si="0"/>
        <v>0</v>
      </c>
      <c r="AX31" s="41">
        <f t="shared" si="0"/>
        <v>0</v>
      </c>
      <c r="AY31" s="41">
        <f t="shared" si="0"/>
        <v>0</v>
      </c>
      <c r="AZ31" s="41">
        <f t="shared" si="0"/>
        <v>0</v>
      </c>
      <c r="BA31" s="41">
        <f t="shared" si="0"/>
        <v>1.6E-2</v>
      </c>
      <c r="BB31" s="41">
        <f t="shared" si="0"/>
        <v>2.5000000000000001E-2</v>
      </c>
      <c r="BC31" s="41">
        <f t="shared" si="0"/>
        <v>2.1999999999999999E-2</v>
      </c>
      <c r="BD31" s="41">
        <f t="shared" si="0"/>
        <v>0</v>
      </c>
      <c r="BE31" s="41">
        <f t="shared" si="0"/>
        <v>0</v>
      </c>
      <c r="BF31" s="41">
        <f t="shared" si="0"/>
        <v>1.7999999999999999E-2</v>
      </c>
      <c r="BG31" s="41">
        <f t="shared" si="0"/>
        <v>0.05</v>
      </c>
      <c r="BH31" s="41">
        <f t="shared" si="0"/>
        <v>0</v>
      </c>
      <c r="BI31" s="41">
        <f t="shared" si="0"/>
        <v>0</v>
      </c>
      <c r="BJ31" s="41">
        <f t="shared" si="0"/>
        <v>0.19700000000000001</v>
      </c>
      <c r="BK31" s="41">
        <f t="shared" si="0"/>
        <v>1.9800000000000002E-2</v>
      </c>
      <c r="BL31" s="41">
        <f t="shared" si="0"/>
        <v>6.2399999999999997E-2</v>
      </c>
      <c r="BM31" s="41">
        <f t="shared" si="0"/>
        <v>2.5000000000000001E-2</v>
      </c>
      <c r="BN31" s="41">
        <f t="shared" si="0"/>
        <v>0.05</v>
      </c>
      <c r="BO31" s="41">
        <f t="shared" si="0"/>
        <v>0</v>
      </c>
      <c r="BP31" s="41">
        <f t="shared" si="0"/>
        <v>6.0000000000000001E-3</v>
      </c>
      <c r="BQ31" s="53">
        <f t="shared" si="0"/>
        <v>6.0000000000000001E-3</v>
      </c>
      <c r="BR31" s="41">
        <f t="shared" ref="BR31" si="2">SUM(BR10:BR30)</f>
        <v>0</v>
      </c>
    </row>
    <row r="32" spans="1:71" ht="17.399999999999999">
      <c r="A32" s="38"/>
      <c r="B32" s="39" t="s">
        <v>31</v>
      </c>
      <c r="C32" s="40"/>
      <c r="D32" s="42">
        <f>ROUND(PRODUCT(D31,$F$7),3)</f>
        <v>0.08</v>
      </c>
      <c r="E32" s="42">
        <f t="shared" ref="E32:BR32" si="3">ROUND(PRODUCT(E31,$F$7),3)</f>
        <v>0.05</v>
      </c>
      <c r="F32" s="42">
        <f t="shared" si="3"/>
        <v>5.8999999999999997E-2</v>
      </c>
      <c r="G32" s="42">
        <f t="shared" si="3"/>
        <v>1E-3</v>
      </c>
      <c r="H32" s="42">
        <f t="shared" si="3"/>
        <v>0</v>
      </c>
      <c r="I32" s="42">
        <f t="shared" si="3"/>
        <v>2E-3</v>
      </c>
      <c r="J32" s="42">
        <f t="shared" si="3"/>
        <v>0.252</v>
      </c>
      <c r="K32" s="42">
        <f t="shared" si="3"/>
        <v>1.7999999999999999E-2</v>
      </c>
      <c r="L32" s="42">
        <f t="shared" si="3"/>
        <v>7.0000000000000001E-3</v>
      </c>
      <c r="M32" s="42">
        <f t="shared" si="3"/>
        <v>1.7000000000000001E-2</v>
      </c>
      <c r="N32" s="42">
        <f t="shared" si="3"/>
        <v>0.15</v>
      </c>
      <c r="O32" s="42">
        <f t="shared" si="3"/>
        <v>0</v>
      </c>
      <c r="P32" s="42">
        <f t="shared" si="3"/>
        <v>0</v>
      </c>
      <c r="Q32" s="42">
        <f t="shared" si="3"/>
        <v>0</v>
      </c>
      <c r="R32" s="42">
        <f t="shared" si="3"/>
        <v>1.4E-2</v>
      </c>
      <c r="S32" s="42">
        <f t="shared" si="3"/>
        <v>0</v>
      </c>
      <c r="T32" s="42">
        <f t="shared" si="3"/>
        <v>0</v>
      </c>
      <c r="U32" s="42">
        <f t="shared" si="3"/>
        <v>0</v>
      </c>
      <c r="V32" s="42">
        <f t="shared" si="3"/>
        <v>0</v>
      </c>
      <c r="W32" s="42">
        <f t="shared" si="3"/>
        <v>0</v>
      </c>
      <c r="X32" s="42">
        <f t="shared" si="3"/>
        <v>0.25</v>
      </c>
      <c r="Y32" s="42">
        <f t="shared" si="3"/>
        <v>0</v>
      </c>
      <c r="Z32" s="42">
        <f t="shared" si="3"/>
        <v>0</v>
      </c>
      <c r="AA32" s="42">
        <f t="shared" si="3"/>
        <v>0</v>
      </c>
      <c r="AB32" s="42">
        <f t="shared" si="3"/>
        <v>0</v>
      </c>
      <c r="AC32" s="42">
        <f t="shared" si="3"/>
        <v>0</v>
      </c>
      <c r="AD32" s="42">
        <f t="shared" si="3"/>
        <v>0</v>
      </c>
      <c r="AE32" s="42">
        <f t="shared" si="3"/>
        <v>0</v>
      </c>
      <c r="AF32" s="42">
        <f t="shared" si="3"/>
        <v>0</v>
      </c>
      <c r="AG32" s="42">
        <f t="shared" si="3"/>
        <v>0</v>
      </c>
      <c r="AH32" s="42">
        <f t="shared" si="3"/>
        <v>1.7999999999999999E-2</v>
      </c>
      <c r="AI32" s="42">
        <f t="shared" si="3"/>
        <v>0</v>
      </c>
      <c r="AJ32" s="42">
        <f t="shared" si="3"/>
        <v>0</v>
      </c>
      <c r="AK32" s="42">
        <f t="shared" si="3"/>
        <v>0</v>
      </c>
      <c r="AL32" s="42">
        <f t="shared" si="3"/>
        <v>0</v>
      </c>
      <c r="AM32" s="42">
        <f t="shared" si="3"/>
        <v>0</v>
      </c>
      <c r="AN32" s="42">
        <f t="shared" si="3"/>
        <v>0</v>
      </c>
      <c r="AO32" s="42">
        <f t="shared" si="3"/>
        <v>0</v>
      </c>
      <c r="AP32" s="42">
        <f t="shared" si="3"/>
        <v>0</v>
      </c>
      <c r="AQ32" s="42">
        <f t="shared" si="3"/>
        <v>0.03</v>
      </c>
      <c r="AR32" s="42">
        <f t="shared" si="3"/>
        <v>0</v>
      </c>
      <c r="AS32" s="42">
        <f t="shared" si="3"/>
        <v>0</v>
      </c>
      <c r="AT32" s="42">
        <f t="shared" si="3"/>
        <v>0</v>
      </c>
      <c r="AU32" s="42">
        <f t="shared" si="3"/>
        <v>0</v>
      </c>
      <c r="AV32" s="42">
        <f t="shared" si="3"/>
        <v>0</v>
      </c>
      <c r="AW32" s="42">
        <f t="shared" si="3"/>
        <v>0</v>
      </c>
      <c r="AX32" s="42">
        <f t="shared" si="3"/>
        <v>0</v>
      </c>
      <c r="AY32" s="42">
        <f t="shared" si="3"/>
        <v>0</v>
      </c>
      <c r="AZ32" s="42">
        <f t="shared" si="3"/>
        <v>0</v>
      </c>
      <c r="BA32" s="42">
        <f t="shared" si="3"/>
        <v>1.6E-2</v>
      </c>
      <c r="BB32" s="42">
        <f t="shared" si="3"/>
        <v>2.5000000000000001E-2</v>
      </c>
      <c r="BC32" s="42">
        <f t="shared" si="3"/>
        <v>2.1999999999999999E-2</v>
      </c>
      <c r="BD32" s="42">
        <f t="shared" si="3"/>
        <v>0</v>
      </c>
      <c r="BE32" s="42">
        <f t="shared" si="3"/>
        <v>0</v>
      </c>
      <c r="BF32" s="42">
        <f t="shared" si="3"/>
        <v>1.7999999999999999E-2</v>
      </c>
      <c r="BG32" s="42">
        <f t="shared" si="3"/>
        <v>0.05</v>
      </c>
      <c r="BH32" s="42">
        <f t="shared" si="3"/>
        <v>0</v>
      </c>
      <c r="BI32" s="42">
        <f t="shared" si="3"/>
        <v>0</v>
      </c>
      <c r="BJ32" s="42">
        <f t="shared" si="3"/>
        <v>0.19700000000000001</v>
      </c>
      <c r="BK32" s="42">
        <f t="shared" si="3"/>
        <v>0.02</v>
      </c>
      <c r="BL32" s="42">
        <f t="shared" si="3"/>
        <v>6.2E-2</v>
      </c>
      <c r="BM32" s="42">
        <f t="shared" si="3"/>
        <v>2.5000000000000001E-2</v>
      </c>
      <c r="BN32" s="42">
        <f t="shared" si="3"/>
        <v>0.05</v>
      </c>
      <c r="BO32" s="42">
        <f t="shared" si="3"/>
        <v>0</v>
      </c>
      <c r="BP32" s="42">
        <f t="shared" si="3"/>
        <v>6.0000000000000001E-3</v>
      </c>
      <c r="BQ32" s="42">
        <f t="shared" si="3"/>
        <v>6.0000000000000001E-3</v>
      </c>
      <c r="BR32" s="42">
        <f t="shared" si="3"/>
        <v>0</v>
      </c>
      <c r="BS32" s="43">
        <f>SUM(D32:BQ32)</f>
        <v>1.4450000000000003</v>
      </c>
    </row>
    <row r="33" spans="1:72" ht="18.75" customHeight="1">
      <c r="D33" s="44">
        <f>D32+'1,5-3 года (день 6)'!D32+'СВО  3-7 лет '!D32+'ОВЗ  3-7 лет '!D32</f>
        <v>0.30000000000000004</v>
      </c>
      <c r="E33" s="44">
        <f>E32+'1,5-3 года (день 6)'!E32+'СВО  3-7 лет '!E32+'ОВЗ  3-7 лет '!E32</f>
        <v>0.19</v>
      </c>
      <c r="F33" s="44">
        <f>F32+'1,5-3 года (день 6)'!F32+'СВО  3-7 лет '!F32+'ОВЗ  3-7 лет '!F32</f>
        <v>0.22099999999999997</v>
      </c>
      <c r="G33" s="44">
        <f>G32+'1,5-3 года (день 6)'!G32+'СВО  3-7 лет '!G32+'ОВЗ  3-7 лет '!G32</f>
        <v>4.0000000000000001E-3</v>
      </c>
      <c r="H33" s="44">
        <f>H32+'1,5-3 года (день 6)'!H32+'СВО  3-7 лет '!H32+'ОВЗ  3-7 лет '!H32</f>
        <v>0</v>
      </c>
      <c r="I33" s="44">
        <f>I32+'1,5-3 года (день 6)'!I32+'СВО  3-7 лет '!I32+'ОВЗ  3-7 лет '!I32</f>
        <v>8.0000000000000002E-3</v>
      </c>
      <c r="J33" s="44">
        <f>J32+'1,5-3 года (день 6)'!J32+'СВО  3-7 лет '!J32+'ОВЗ  3-7 лет '!J32</f>
        <v>0.98599999999999999</v>
      </c>
      <c r="K33" s="44">
        <f>K32+'1,5-3 года (день 6)'!K32+'СВО  3-7 лет '!K32+'ОВЗ  3-7 лет '!K32</f>
        <v>6.8000000000000005E-2</v>
      </c>
      <c r="L33" s="44">
        <f>L32+'1,5-3 года (день 6)'!L32+'СВО  3-7 лет '!L32+'ОВЗ  3-7 лет '!L32</f>
        <v>2.7E-2</v>
      </c>
      <c r="M33" s="44">
        <f>M32+'1,5-3 года (день 6)'!M32+'СВО  3-7 лет '!M32+'ОВЗ  3-7 лет '!M32</f>
        <v>6.3E-2</v>
      </c>
      <c r="N33" s="44">
        <f>N32+'1,5-3 года (день 6)'!N32+'СВО  3-7 лет '!N32+'ОВЗ  3-7 лет '!N32</f>
        <v>0.59000000000000008</v>
      </c>
      <c r="O33" s="44">
        <f>O32+'1,5-3 года (день 6)'!O32+'СВО  3-7 лет '!O32+'ОВЗ  3-7 лет '!O32</f>
        <v>0</v>
      </c>
      <c r="P33" s="44">
        <f>P32+'1,5-3 года (день 6)'!P32+'СВО  3-7 лет '!P32+'ОВЗ  3-7 лет '!P32</f>
        <v>0</v>
      </c>
      <c r="Q33" s="44">
        <f>Q32+'1,5-3 года (день 6)'!Q32+'СВО  3-7 лет '!Q32+'ОВЗ  3-7 лет '!Q32</f>
        <v>0</v>
      </c>
      <c r="R33" s="44">
        <f>R32+'1,5-3 года (день 6)'!R32+'СВО  3-7 лет '!R32+'ОВЗ  3-7 лет '!R32</f>
        <v>5.0999999999999997E-2</v>
      </c>
      <c r="S33" s="44">
        <f>S32+'1,5-3 года (день 6)'!S32+'СВО  3-7 лет '!S32+'ОВЗ  3-7 лет '!S32</f>
        <v>0</v>
      </c>
      <c r="T33" s="44">
        <f>T32+'1,5-3 года (день 6)'!T32+'СВО  3-7 лет '!T32+'ОВЗ  3-7 лет '!T32</f>
        <v>0</v>
      </c>
      <c r="U33" s="44">
        <f>U32+'1,5-3 года (день 6)'!U32+'СВО  3-7 лет '!U32+'ОВЗ  3-7 лет '!U32</f>
        <v>0</v>
      </c>
      <c r="V33" s="44">
        <f>V32+'1,5-3 года (день 6)'!V32+'СВО  3-7 лет '!V32+'ОВЗ  3-7 лет '!V32</f>
        <v>0</v>
      </c>
      <c r="W33" s="44">
        <f>W32+'1,5-3 года (день 6)'!W32+'СВО  3-7 лет '!W32+'ОВЗ  3-7 лет '!W32</f>
        <v>0</v>
      </c>
      <c r="X33" s="44">
        <f>X32+'1,5-3 года (день 6)'!X32+'СВО  3-7 лет '!X32+'ОВЗ  3-7 лет '!X32</f>
        <v>0.95</v>
      </c>
      <c r="Y33" s="44">
        <f>Y32+'1,5-3 года (день 6)'!Y32+'СВО  3-7 лет '!Y32+'ОВЗ  3-7 лет '!Y32</f>
        <v>0</v>
      </c>
      <c r="Z33" s="44">
        <f>Z32+'1,5-3 года (день 6)'!Z32+'СВО  3-7 лет '!Z32+'ОВЗ  3-7 лет '!Z32</f>
        <v>0</v>
      </c>
      <c r="AA33" s="44">
        <f>AA32+'1,5-3 года (день 6)'!AA32+'СВО  3-7 лет '!AA32+'ОВЗ  3-7 лет '!AA32</f>
        <v>0</v>
      </c>
      <c r="AB33" s="44">
        <f>AB32+'1,5-3 года (день 6)'!AB32+'СВО  3-7 лет '!AB32+'ОВЗ  3-7 лет '!AB32</f>
        <v>0</v>
      </c>
      <c r="AC33" s="44">
        <f>AC32+'1,5-3 года (день 6)'!AC32+'СВО  3-7 лет '!AC32+'ОВЗ  3-7 лет '!AC32</f>
        <v>0</v>
      </c>
      <c r="AD33" s="44">
        <f>AD32+'1,5-3 года (день 6)'!AD32+'СВО  3-7 лет '!AD32+'ОВЗ  3-7 лет '!AD32</f>
        <v>0</v>
      </c>
      <c r="AE33" s="44">
        <f>AE32+'1,5-3 года (день 6)'!AE32+'СВО  3-7 лет '!AE32+'ОВЗ  3-7 лет '!AE32</f>
        <v>0</v>
      </c>
      <c r="AF33" s="44">
        <f>AF32+'1,5-3 года (день 6)'!AF32+'СВО  3-7 лет '!AF32+'ОВЗ  3-7 лет '!AF32</f>
        <v>0</v>
      </c>
      <c r="AG33" s="44">
        <f>AG32+'1,5-3 года (день 6)'!AG32+'СВО  3-7 лет '!AG32+'ОВЗ  3-7 лет '!AG32</f>
        <v>0</v>
      </c>
      <c r="AH33" s="44">
        <f>AH32+'1,5-3 года (день 6)'!AH32+'СВО  3-7 лет '!AH32+'ОВЗ  3-7 лет '!AH32</f>
        <v>6.8000000000000005E-2</v>
      </c>
      <c r="AI33" s="44">
        <f>AI32+'1,5-3 года (день 6)'!AI32+'СВО  3-7 лет '!AI32+'ОВЗ  3-7 лет '!AI32</f>
        <v>0</v>
      </c>
      <c r="AJ33" s="44">
        <f>AJ32+'1,5-3 года (день 6)'!AJ32+'СВО  3-7 лет '!AJ32+'ОВЗ  3-7 лет '!AJ32</f>
        <v>0</v>
      </c>
      <c r="AK33" s="44">
        <f>AK32+'1,5-3 года (день 6)'!AK32+'СВО  3-7 лет '!AK32+'ОВЗ  3-7 лет '!AK32</f>
        <v>0</v>
      </c>
      <c r="AL33" s="44">
        <f>AL32+'1,5-3 года (день 6)'!AL32+'СВО  3-7 лет '!AL32+'ОВЗ  3-7 лет '!AL32</f>
        <v>0</v>
      </c>
      <c r="AM33" s="44">
        <f>AM32+'1,5-3 года (день 6)'!AM32+'СВО  3-7 лет '!AM32+'ОВЗ  3-7 лет '!AM32</f>
        <v>0</v>
      </c>
      <c r="AN33" s="44">
        <f>AN32+'1,5-3 года (день 6)'!AN32+'СВО  3-7 лет '!AN32+'ОВЗ  3-7 лет '!AN32</f>
        <v>0</v>
      </c>
      <c r="AO33" s="44">
        <f>AO32+'1,5-3 года (день 6)'!AO32+'СВО  3-7 лет '!AO32+'ОВЗ  3-7 лет '!AO32</f>
        <v>0</v>
      </c>
      <c r="AP33" s="44">
        <f>AP32+'1,5-3 года (день 6)'!AP32+'СВО  3-7 лет '!AP32+'ОВЗ  3-7 лет '!AP32</f>
        <v>0</v>
      </c>
      <c r="AQ33" s="44">
        <f>AQ32+'1,5-3 года (день 6)'!AQ32+'СВО  3-7 лет '!AQ32+'ОВЗ  3-7 лет '!AQ32</f>
        <v>0.11</v>
      </c>
      <c r="AR33" s="44">
        <f>AR32+'1,5-3 года (день 6)'!AR32+'СВО  3-7 лет '!AR32+'ОВЗ  3-7 лет '!AR32</f>
        <v>0</v>
      </c>
      <c r="AS33" s="44">
        <f>AS32+'1,5-3 года (день 6)'!AS32+'СВО  3-7 лет '!AS32+'ОВЗ  3-7 лет '!AS32</f>
        <v>0</v>
      </c>
      <c r="AT33" s="44">
        <f>AT32+'1,5-3 года (день 6)'!AT32+'СВО  3-7 лет '!AT32+'ОВЗ  3-7 лет '!AT32</f>
        <v>0</v>
      </c>
      <c r="AU33" s="44">
        <f>AU32+'1,5-3 года (день 6)'!AU32+'СВО  3-7 лет '!AU32+'ОВЗ  3-7 лет '!AU32</f>
        <v>0</v>
      </c>
      <c r="AV33" s="44">
        <f>AV32+'1,5-3 года (день 6)'!AV32+'СВО  3-7 лет '!AV32+'ОВЗ  3-7 лет '!AV32</f>
        <v>0</v>
      </c>
      <c r="AW33" s="44">
        <f>AW32+'1,5-3 года (день 6)'!AW32+'СВО  3-7 лет '!AW32+'ОВЗ  3-7 лет '!AW32</f>
        <v>0</v>
      </c>
      <c r="AX33" s="44">
        <f>AX32+'1,5-3 года (день 6)'!AX32+'СВО  3-7 лет '!AX32+'ОВЗ  3-7 лет '!AX32</f>
        <v>0</v>
      </c>
      <c r="AY33" s="44">
        <f>AY32+'1,5-3 года (день 6)'!AY32+'СВО  3-7 лет '!AY32+'ОВЗ  3-7 лет '!AY32</f>
        <v>0</v>
      </c>
      <c r="AZ33" s="44">
        <f>AZ32+'1,5-3 года (день 6)'!AZ32+'СВО  3-7 лет '!AZ32+'ОВЗ  3-7 лет '!AZ32</f>
        <v>0</v>
      </c>
      <c r="BA33" s="44">
        <f>BA32+'1,5-3 года (день 6)'!BA32+'СВО  3-7 лет '!BA32+'ОВЗ  3-7 лет '!BA32</f>
        <v>0.06</v>
      </c>
      <c r="BB33" s="44">
        <f>BB32+'1,5-3 года (день 6)'!BB32+'СВО  3-7 лет '!BB32+'ОВЗ  3-7 лет '!BB32</f>
        <v>9.4E-2</v>
      </c>
      <c r="BC33" s="44">
        <f>BC32+'1,5-3 года (день 6)'!BC32+'СВО  3-7 лет '!BC32+'ОВЗ  3-7 лет '!BC32</f>
        <v>8.3999999999999991E-2</v>
      </c>
      <c r="BD33" s="44">
        <f>BD32+'1,5-3 года (день 6)'!BD32+'СВО  3-7 лет '!BD32+'ОВЗ  3-7 лет '!BD32</f>
        <v>0</v>
      </c>
      <c r="BE33" s="44">
        <f>BE32+'1,5-3 года (день 6)'!BE32+'СВО  3-7 лет '!BE32+'ОВЗ  3-7 лет '!BE32</f>
        <v>0</v>
      </c>
      <c r="BF33" s="44">
        <f>BF32+'1,5-3 года (день 6)'!BF32+'СВО  3-7 лет '!BF32+'ОВЗ  3-7 лет '!BF32</f>
        <v>6.8000000000000005E-2</v>
      </c>
      <c r="BG33" s="44">
        <f>BG32+'1,5-3 года (день 6)'!BG32+'СВО  3-7 лет '!BG32+'ОВЗ  3-7 лет '!BG32</f>
        <v>0.19400000000000001</v>
      </c>
      <c r="BH33" s="44">
        <f>BH32+'1,5-3 года (день 6)'!BH32+'СВО  3-7 лет '!BH32+'ОВЗ  3-7 лет '!BH32</f>
        <v>0</v>
      </c>
      <c r="BI33" s="44">
        <f>BI32+'1,5-3 года (день 6)'!BI32+'СВО  3-7 лет '!BI32+'ОВЗ  3-7 лет '!BI32</f>
        <v>0</v>
      </c>
      <c r="BJ33" s="44">
        <f>BJ32+'1,5-3 года (день 6)'!BJ32+'СВО  3-7 лет '!BJ32+'ОВЗ  3-7 лет '!BJ32</f>
        <v>0.75900000000000012</v>
      </c>
      <c r="BK33" s="44">
        <f>BK32+'1,5-3 года (день 6)'!BK32+'СВО  3-7 лет '!BK32+'ОВЗ  3-7 лет '!BK32</f>
        <v>7.6000000000000012E-2</v>
      </c>
      <c r="BL33" s="44">
        <f>BL32+'1,5-3 года (день 6)'!BL32+'СВО  3-7 лет '!BL32+'ОВЗ  3-7 лет '!BL32</f>
        <v>0.23799999999999999</v>
      </c>
      <c r="BM33" s="44">
        <f>BM32+'1,5-3 года (день 6)'!BM32+'СВО  3-7 лет '!BM32+'ОВЗ  3-7 лет '!BM32</f>
        <v>9.5000000000000001E-2</v>
      </c>
      <c r="BN33" s="44">
        <f>BN32+'1,5-3 года (день 6)'!BN32+'СВО  3-7 лет '!BN32+'ОВЗ  3-7 лет '!BN32</f>
        <v>0.19</v>
      </c>
      <c r="BO33" s="44">
        <f>BO32+'1,5-3 года (день 6)'!BO32+'СВО  3-7 лет '!BO32+'ОВЗ  3-7 лет '!BO32</f>
        <v>0</v>
      </c>
      <c r="BP33" s="44">
        <f>BP32+'1,5-3 года (день 6)'!BP32+'СВО  3-7 лет '!BP32+'ОВЗ  3-7 лет '!BP32</f>
        <v>2.1000000000000001E-2</v>
      </c>
      <c r="BQ33" s="44">
        <f>BQ32+'1,5-3 года (день 6)'!BQ32+'СВО  3-7 лет '!BQ32+'ОВЗ  3-7 лет '!BQ32</f>
        <v>2.1999999999999999E-2</v>
      </c>
      <c r="BR33" s="44">
        <f>BR32+'1,5-3 года (день 6)'!BR32+'СВО  3-7 лет '!BR32+'ОВЗ  3-7 лет '!BR32</f>
        <v>0</v>
      </c>
      <c r="BS33" s="43">
        <f>SUM(D33:BQ33)</f>
        <v>5.5369999999999999</v>
      </c>
    </row>
    <row r="34" spans="1:72" ht="18.75" customHeight="1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3"/>
    </row>
    <row r="35" spans="1:72">
      <c r="D35" s="81" t="s">
        <v>87</v>
      </c>
      <c r="E35" s="81"/>
      <c r="F35" s="82"/>
      <c r="G35" s="81"/>
      <c r="H35" s="81" t="s">
        <v>88</v>
      </c>
      <c r="I35" s="81" t="s">
        <v>88</v>
      </c>
      <c r="J35" s="81"/>
      <c r="K35" s="81" t="s">
        <v>89</v>
      </c>
      <c r="L35" s="81"/>
      <c r="M35" s="81"/>
      <c r="BR35" s="70"/>
    </row>
    <row r="36" spans="1:72">
      <c r="D36" s="81" t="s">
        <v>90</v>
      </c>
      <c r="E36" s="81"/>
      <c r="F36" s="81" t="s">
        <v>91</v>
      </c>
      <c r="G36" s="81"/>
      <c r="H36" s="81" t="s">
        <v>92</v>
      </c>
      <c r="I36" s="81" t="s">
        <v>92</v>
      </c>
      <c r="J36" s="81"/>
      <c r="K36" s="81"/>
      <c r="L36" s="81"/>
      <c r="M36" s="81"/>
      <c r="BR36" s="70"/>
    </row>
    <row r="37" spans="1:72">
      <c r="D37" s="81"/>
      <c r="E37" s="81"/>
      <c r="F37" s="81"/>
      <c r="G37" s="81"/>
      <c r="H37" s="81"/>
      <c r="I37" s="81"/>
      <c r="J37" s="81"/>
      <c r="K37" s="81"/>
      <c r="L37" s="81"/>
      <c r="M37" s="81"/>
      <c r="BR37" s="70"/>
    </row>
    <row r="38" spans="1:72">
      <c r="D38" s="81"/>
      <c r="E38" s="81"/>
      <c r="F38" s="81" t="s">
        <v>93</v>
      </c>
      <c r="G38" s="81"/>
      <c r="H38" s="81" t="s">
        <v>94</v>
      </c>
      <c r="I38" s="81" t="s">
        <v>94</v>
      </c>
      <c r="J38" s="81"/>
      <c r="K38" s="81"/>
      <c r="L38" s="81"/>
      <c r="M38" s="81"/>
      <c r="BR38" s="70"/>
      <c r="BS38" s="19"/>
      <c r="BT38" s="20"/>
    </row>
    <row r="39" spans="1:72">
      <c r="D39" s="86"/>
      <c r="E39" s="86"/>
      <c r="F39" s="86"/>
      <c r="G39" s="86"/>
      <c r="H39" s="86" t="s">
        <v>92</v>
      </c>
      <c r="I39" s="86" t="s">
        <v>92</v>
      </c>
      <c r="J39" s="86"/>
      <c r="K39" s="86"/>
      <c r="L39" s="86"/>
      <c r="M39" s="86"/>
      <c r="BR39" s="70"/>
    </row>
    <row r="46" spans="1:72" ht="17.399999999999999">
      <c r="A46" s="21"/>
      <c r="B46" s="22" t="s">
        <v>24</v>
      </c>
      <c r="C46" s="23" t="s">
        <v>25</v>
      </c>
      <c r="D46" s="68">
        <v>90.9</v>
      </c>
      <c r="E46" s="68">
        <v>96</v>
      </c>
      <c r="F46" s="68">
        <v>93</v>
      </c>
      <c r="G46" s="68">
        <v>780</v>
      </c>
      <c r="H46" s="68">
        <v>1610</v>
      </c>
      <c r="I46" s="68">
        <v>760</v>
      </c>
      <c r="J46" s="68">
        <v>90.57</v>
      </c>
      <c r="K46" s="68">
        <v>1038.8900000000001</v>
      </c>
      <c r="L46" s="68">
        <v>255.2</v>
      </c>
      <c r="M46" s="68">
        <v>796</v>
      </c>
      <c r="N46" s="68">
        <v>126.38</v>
      </c>
      <c r="O46" s="68">
        <v>416.09</v>
      </c>
      <c r="P46" s="68">
        <v>634.21</v>
      </c>
      <c r="Q46" s="68">
        <v>503.33</v>
      </c>
      <c r="R46" s="68"/>
      <c r="S46" s="68"/>
      <c r="T46" s="68"/>
      <c r="U46" s="68">
        <v>920</v>
      </c>
      <c r="V46" s="68">
        <v>464.1</v>
      </c>
      <c r="W46" s="68">
        <v>249</v>
      </c>
      <c r="X46" s="68">
        <v>8.6999999999999993</v>
      </c>
      <c r="Y46" s="68"/>
      <c r="Z46" s="68">
        <v>415</v>
      </c>
      <c r="AA46" s="68">
        <v>416</v>
      </c>
      <c r="AB46" s="68">
        <v>358</v>
      </c>
      <c r="AC46" s="68">
        <v>283</v>
      </c>
      <c r="AD46" s="68">
        <v>144</v>
      </c>
      <c r="AE46" s="68">
        <v>668</v>
      </c>
      <c r="AF46" s="68"/>
      <c r="AG46" s="68">
        <v>252</v>
      </c>
      <c r="AH46" s="68">
        <v>340</v>
      </c>
      <c r="AI46" s="68">
        <v>186</v>
      </c>
      <c r="AJ46" s="68">
        <v>263.64</v>
      </c>
      <c r="AK46" s="68">
        <v>98</v>
      </c>
      <c r="AL46" s="68">
        <v>67</v>
      </c>
      <c r="AM46" s="68">
        <v>49.4</v>
      </c>
      <c r="AN46" s="68">
        <v>240</v>
      </c>
      <c r="AO46" s="68">
        <v>258</v>
      </c>
      <c r="AP46" s="68"/>
      <c r="AQ46" s="68">
        <v>346</v>
      </c>
      <c r="AR46" s="68"/>
      <c r="AS46" s="68">
        <v>281.61</v>
      </c>
      <c r="AT46" s="68">
        <v>87.5</v>
      </c>
      <c r="AU46" s="68">
        <v>74</v>
      </c>
      <c r="AV46" s="68">
        <v>64.67</v>
      </c>
      <c r="AW46" s="68">
        <v>75.709999999999994</v>
      </c>
      <c r="AX46" s="68">
        <v>85.71</v>
      </c>
      <c r="AY46" s="68">
        <v>58.75</v>
      </c>
      <c r="AZ46" s="68">
        <v>95.38</v>
      </c>
      <c r="BA46" s="68">
        <v>74</v>
      </c>
      <c r="BB46" s="68">
        <v>65</v>
      </c>
      <c r="BC46" s="68">
        <v>139.33000000000001</v>
      </c>
      <c r="BD46" s="68">
        <v>362</v>
      </c>
      <c r="BE46" s="68">
        <v>549</v>
      </c>
      <c r="BF46" s="68">
        <v>666</v>
      </c>
      <c r="BG46" s="68">
        <v>300</v>
      </c>
      <c r="BH46" s="68">
        <v>578</v>
      </c>
      <c r="BI46" s="68"/>
      <c r="BJ46" s="68">
        <v>84</v>
      </c>
      <c r="BK46" s="68">
        <v>68</v>
      </c>
      <c r="BL46" s="68">
        <v>79</v>
      </c>
      <c r="BM46" s="68">
        <v>87</v>
      </c>
      <c r="BN46" s="68">
        <v>109</v>
      </c>
      <c r="BO46" s="68">
        <v>329</v>
      </c>
      <c r="BP46" s="68">
        <v>182.22</v>
      </c>
      <c r="BQ46" s="68">
        <v>25</v>
      </c>
      <c r="BR46" s="24"/>
    </row>
    <row r="47" spans="1:72" ht="17.399999999999999">
      <c r="B47" s="15" t="s">
        <v>26</v>
      </c>
      <c r="C47" s="16" t="s">
        <v>25</v>
      </c>
      <c r="D47" s="17">
        <f t="shared" ref="D47:BQ47" si="4">D46/1000</f>
        <v>9.0900000000000009E-2</v>
      </c>
      <c r="E47" s="17">
        <f t="shared" si="4"/>
        <v>9.6000000000000002E-2</v>
      </c>
      <c r="F47" s="17">
        <f t="shared" si="4"/>
        <v>9.2999999999999999E-2</v>
      </c>
      <c r="G47" s="17">
        <f t="shared" si="4"/>
        <v>0.78</v>
      </c>
      <c r="H47" s="17">
        <f t="shared" si="4"/>
        <v>1.61</v>
      </c>
      <c r="I47" s="17">
        <f t="shared" si="4"/>
        <v>0.76</v>
      </c>
      <c r="J47" s="17">
        <f t="shared" si="4"/>
        <v>9.0569999999999998E-2</v>
      </c>
      <c r="K47" s="17">
        <f t="shared" si="4"/>
        <v>1.0388900000000001</v>
      </c>
      <c r="L47" s="17">
        <f t="shared" si="4"/>
        <v>0.25519999999999998</v>
      </c>
      <c r="M47" s="17">
        <f t="shared" si="4"/>
        <v>0.79600000000000004</v>
      </c>
      <c r="N47" s="17">
        <f t="shared" si="4"/>
        <v>0.12637999999999999</v>
      </c>
      <c r="O47" s="17">
        <f t="shared" si="4"/>
        <v>0.41608999999999996</v>
      </c>
      <c r="P47" s="17">
        <f t="shared" si="4"/>
        <v>0.63421000000000005</v>
      </c>
      <c r="Q47" s="17">
        <f t="shared" si="4"/>
        <v>0.50332999999999994</v>
      </c>
      <c r="R47" s="17">
        <f t="shared" si="4"/>
        <v>0</v>
      </c>
      <c r="S47" s="17">
        <f t="shared" si="4"/>
        <v>0</v>
      </c>
      <c r="T47" s="17">
        <f t="shared" si="4"/>
        <v>0</v>
      </c>
      <c r="U47" s="17">
        <f t="shared" si="4"/>
        <v>0.92</v>
      </c>
      <c r="V47" s="17">
        <f t="shared" si="4"/>
        <v>0.46410000000000001</v>
      </c>
      <c r="W47" s="17">
        <f>W46/1000</f>
        <v>0.249</v>
      </c>
      <c r="X47" s="17">
        <f t="shared" si="4"/>
        <v>8.6999999999999994E-3</v>
      </c>
      <c r="Y47" s="17">
        <f t="shared" si="4"/>
        <v>0</v>
      </c>
      <c r="Z47" s="17">
        <f t="shared" si="4"/>
        <v>0.41499999999999998</v>
      </c>
      <c r="AA47" s="17">
        <f t="shared" si="4"/>
        <v>0.41599999999999998</v>
      </c>
      <c r="AB47" s="17">
        <f t="shared" si="4"/>
        <v>0.35799999999999998</v>
      </c>
      <c r="AC47" s="17">
        <f t="shared" si="4"/>
        <v>0.28299999999999997</v>
      </c>
      <c r="AD47" s="17">
        <f t="shared" si="4"/>
        <v>0.14399999999999999</v>
      </c>
      <c r="AE47" s="17">
        <f t="shared" si="4"/>
        <v>0.66800000000000004</v>
      </c>
      <c r="AF47" s="17">
        <f t="shared" ref="AF47:AI47" si="5">AF46/1000</f>
        <v>0</v>
      </c>
      <c r="AG47" s="17">
        <f t="shared" si="5"/>
        <v>0.252</v>
      </c>
      <c r="AH47" s="17">
        <f t="shared" si="5"/>
        <v>0.34</v>
      </c>
      <c r="AI47" s="17">
        <f t="shared" si="5"/>
        <v>0.186</v>
      </c>
      <c r="AJ47" s="17">
        <f t="shared" si="4"/>
        <v>0.26363999999999999</v>
      </c>
      <c r="AK47" s="17">
        <f t="shared" si="4"/>
        <v>9.8000000000000004E-2</v>
      </c>
      <c r="AL47" s="17">
        <f t="shared" si="4"/>
        <v>6.7000000000000004E-2</v>
      </c>
      <c r="AM47" s="17">
        <f t="shared" si="4"/>
        <v>4.9399999999999999E-2</v>
      </c>
      <c r="AN47" s="17">
        <f t="shared" si="4"/>
        <v>0.24</v>
      </c>
      <c r="AO47" s="17">
        <f t="shared" si="4"/>
        <v>0.25800000000000001</v>
      </c>
      <c r="AP47" s="17">
        <f t="shared" si="4"/>
        <v>0</v>
      </c>
      <c r="AQ47" s="17">
        <f t="shared" si="4"/>
        <v>0.34599999999999997</v>
      </c>
      <c r="AR47" s="17">
        <f t="shared" si="4"/>
        <v>0</v>
      </c>
      <c r="AS47" s="17">
        <f t="shared" si="4"/>
        <v>0.28161000000000003</v>
      </c>
      <c r="AT47" s="17">
        <f t="shared" si="4"/>
        <v>8.7499999999999994E-2</v>
      </c>
      <c r="AU47" s="17">
        <f t="shared" si="4"/>
        <v>7.3999999999999996E-2</v>
      </c>
      <c r="AV47" s="17">
        <f t="shared" si="4"/>
        <v>6.4670000000000005E-2</v>
      </c>
      <c r="AW47" s="17">
        <f t="shared" si="4"/>
        <v>7.571E-2</v>
      </c>
      <c r="AX47" s="17">
        <f t="shared" si="4"/>
        <v>8.5709999999999995E-2</v>
      </c>
      <c r="AY47" s="17">
        <f t="shared" si="4"/>
        <v>5.8749999999999997E-2</v>
      </c>
      <c r="AZ47" s="17">
        <f t="shared" si="4"/>
        <v>9.5379999999999993E-2</v>
      </c>
      <c r="BA47" s="17">
        <f t="shared" si="4"/>
        <v>7.3999999999999996E-2</v>
      </c>
      <c r="BB47" s="17">
        <f t="shared" si="4"/>
        <v>6.5000000000000002E-2</v>
      </c>
      <c r="BC47" s="17">
        <f t="shared" si="4"/>
        <v>0.13933000000000001</v>
      </c>
      <c r="BD47" s="17">
        <f t="shared" si="4"/>
        <v>0.36199999999999999</v>
      </c>
      <c r="BE47" s="17">
        <f t="shared" si="4"/>
        <v>0.54900000000000004</v>
      </c>
      <c r="BF47" s="17">
        <f t="shared" si="4"/>
        <v>0.66600000000000004</v>
      </c>
      <c r="BG47" s="17">
        <f t="shared" si="4"/>
        <v>0.3</v>
      </c>
      <c r="BH47" s="17">
        <f t="shared" si="4"/>
        <v>0.57799999999999996</v>
      </c>
      <c r="BI47" s="17">
        <f t="shared" si="4"/>
        <v>0</v>
      </c>
      <c r="BJ47" s="17">
        <f t="shared" si="4"/>
        <v>8.4000000000000005E-2</v>
      </c>
      <c r="BK47" s="17">
        <f t="shared" si="4"/>
        <v>6.8000000000000005E-2</v>
      </c>
      <c r="BL47" s="17">
        <f t="shared" si="4"/>
        <v>7.9000000000000001E-2</v>
      </c>
      <c r="BM47" s="17">
        <f t="shared" si="4"/>
        <v>8.6999999999999994E-2</v>
      </c>
      <c r="BN47" s="17">
        <f t="shared" si="4"/>
        <v>0.109</v>
      </c>
      <c r="BO47" s="17">
        <f t="shared" si="4"/>
        <v>0.32900000000000001</v>
      </c>
      <c r="BP47" s="17">
        <f t="shared" si="4"/>
        <v>0.18221999999999999</v>
      </c>
      <c r="BQ47" s="17">
        <f t="shared" si="4"/>
        <v>2.5000000000000001E-2</v>
      </c>
      <c r="BR47" s="17">
        <f t="shared" ref="BR47" si="6">BR46/1000</f>
        <v>0</v>
      </c>
    </row>
    <row r="48" spans="1:72" ht="17.399999999999999">
      <c r="A48" s="25"/>
      <c r="B48" s="26" t="s">
        <v>27</v>
      </c>
      <c r="C48" s="98"/>
      <c r="D48" s="27">
        <f t="shared" ref="D48:BQ48" si="7">D32*D46</f>
        <v>7.2720000000000002</v>
      </c>
      <c r="E48" s="27">
        <f t="shared" si="7"/>
        <v>4.8000000000000007</v>
      </c>
      <c r="F48" s="27">
        <f t="shared" si="7"/>
        <v>5.4870000000000001</v>
      </c>
      <c r="G48" s="27">
        <f t="shared" si="7"/>
        <v>0.78</v>
      </c>
      <c r="H48" s="27">
        <f t="shared" si="7"/>
        <v>0</v>
      </c>
      <c r="I48" s="27">
        <f t="shared" si="7"/>
        <v>1.52</v>
      </c>
      <c r="J48" s="27">
        <f t="shared" si="7"/>
        <v>22.823639999999997</v>
      </c>
      <c r="K48" s="27">
        <f t="shared" si="7"/>
        <v>18.700020000000002</v>
      </c>
      <c r="L48" s="27">
        <f t="shared" si="7"/>
        <v>1.7864</v>
      </c>
      <c r="M48" s="27">
        <f t="shared" si="7"/>
        <v>13.532000000000002</v>
      </c>
      <c r="N48" s="27">
        <f t="shared" si="7"/>
        <v>18.956999999999997</v>
      </c>
      <c r="O48" s="27">
        <f t="shared" si="7"/>
        <v>0</v>
      </c>
      <c r="P48" s="27">
        <f t="shared" si="7"/>
        <v>0</v>
      </c>
      <c r="Q48" s="27">
        <f t="shared" si="7"/>
        <v>0</v>
      </c>
      <c r="R48" s="27">
        <f t="shared" si="7"/>
        <v>0</v>
      </c>
      <c r="S48" s="27">
        <f t="shared" si="7"/>
        <v>0</v>
      </c>
      <c r="T48" s="27">
        <f t="shared" si="7"/>
        <v>0</v>
      </c>
      <c r="U48" s="27">
        <f t="shared" si="7"/>
        <v>0</v>
      </c>
      <c r="V48" s="27">
        <f t="shared" si="7"/>
        <v>0</v>
      </c>
      <c r="W48" s="27">
        <f>W32*W46</f>
        <v>0</v>
      </c>
      <c r="X48" s="27">
        <f t="shared" si="7"/>
        <v>2.1749999999999998</v>
      </c>
      <c r="Y48" s="27">
        <f t="shared" si="7"/>
        <v>0</v>
      </c>
      <c r="Z48" s="27">
        <f t="shared" si="7"/>
        <v>0</v>
      </c>
      <c r="AA48" s="27">
        <f t="shared" si="7"/>
        <v>0</v>
      </c>
      <c r="AB48" s="27">
        <f t="shared" si="7"/>
        <v>0</v>
      </c>
      <c r="AC48" s="27">
        <f t="shared" si="7"/>
        <v>0</v>
      </c>
      <c r="AD48" s="27">
        <f t="shared" si="7"/>
        <v>0</v>
      </c>
      <c r="AE48" s="27">
        <f t="shared" si="7"/>
        <v>0</v>
      </c>
      <c r="AF48" s="27">
        <f t="shared" ref="AF48:AI48" si="8">AF32*AF46</f>
        <v>0</v>
      </c>
      <c r="AG48" s="27">
        <f t="shared" si="8"/>
        <v>0</v>
      </c>
      <c r="AH48" s="27">
        <f t="shared" si="8"/>
        <v>6.1199999999999992</v>
      </c>
      <c r="AI48" s="27">
        <f t="shared" si="8"/>
        <v>0</v>
      </c>
      <c r="AJ48" s="27">
        <f t="shared" si="7"/>
        <v>0</v>
      </c>
      <c r="AK48" s="27">
        <f t="shared" si="7"/>
        <v>0</v>
      </c>
      <c r="AL48" s="27">
        <f t="shared" si="7"/>
        <v>0</v>
      </c>
      <c r="AM48" s="27">
        <f t="shared" si="7"/>
        <v>0</v>
      </c>
      <c r="AN48" s="27">
        <f t="shared" si="7"/>
        <v>0</v>
      </c>
      <c r="AO48" s="27">
        <f t="shared" si="7"/>
        <v>0</v>
      </c>
      <c r="AP48" s="27">
        <f t="shared" si="7"/>
        <v>0</v>
      </c>
      <c r="AQ48" s="27">
        <f t="shared" si="7"/>
        <v>10.379999999999999</v>
      </c>
      <c r="AR48" s="27">
        <f t="shared" si="7"/>
        <v>0</v>
      </c>
      <c r="AS48" s="27">
        <f t="shared" si="7"/>
        <v>0</v>
      </c>
      <c r="AT48" s="27">
        <f t="shared" si="7"/>
        <v>0</v>
      </c>
      <c r="AU48" s="27">
        <f t="shared" si="7"/>
        <v>0</v>
      </c>
      <c r="AV48" s="27">
        <f t="shared" si="7"/>
        <v>0</v>
      </c>
      <c r="AW48" s="27">
        <f t="shared" si="7"/>
        <v>0</v>
      </c>
      <c r="AX48" s="27">
        <f t="shared" si="7"/>
        <v>0</v>
      </c>
      <c r="AY48" s="27">
        <f t="shared" si="7"/>
        <v>0</v>
      </c>
      <c r="AZ48" s="27">
        <f t="shared" si="7"/>
        <v>0</v>
      </c>
      <c r="BA48" s="27">
        <f t="shared" si="7"/>
        <v>1.1839999999999999</v>
      </c>
      <c r="BB48" s="27">
        <f t="shared" si="7"/>
        <v>1.625</v>
      </c>
      <c r="BC48" s="27">
        <f t="shared" si="7"/>
        <v>3.0652600000000003</v>
      </c>
      <c r="BD48" s="27">
        <f t="shared" si="7"/>
        <v>0</v>
      </c>
      <c r="BE48" s="27">
        <f t="shared" si="7"/>
        <v>0</v>
      </c>
      <c r="BF48" s="27">
        <f t="shared" si="7"/>
        <v>11.988</v>
      </c>
      <c r="BG48" s="27">
        <f t="shared" si="7"/>
        <v>15</v>
      </c>
      <c r="BH48" s="27">
        <f t="shared" si="7"/>
        <v>0</v>
      </c>
      <c r="BI48" s="27">
        <f t="shared" si="7"/>
        <v>0</v>
      </c>
      <c r="BJ48" s="27">
        <f t="shared" si="7"/>
        <v>16.548000000000002</v>
      </c>
      <c r="BK48" s="27">
        <f t="shared" si="7"/>
        <v>1.36</v>
      </c>
      <c r="BL48" s="27">
        <f t="shared" si="7"/>
        <v>4.8979999999999997</v>
      </c>
      <c r="BM48" s="27">
        <f t="shared" si="7"/>
        <v>2.1750000000000003</v>
      </c>
      <c r="BN48" s="27">
        <f t="shared" si="7"/>
        <v>5.45</v>
      </c>
      <c r="BO48" s="27">
        <f t="shared" si="7"/>
        <v>0</v>
      </c>
      <c r="BP48" s="27">
        <f t="shared" si="7"/>
        <v>1.0933200000000001</v>
      </c>
      <c r="BQ48" s="27">
        <f t="shared" si="7"/>
        <v>0.15</v>
      </c>
      <c r="BR48" s="27">
        <f t="shared" ref="BR48" si="9">BR32*BR46</f>
        <v>0</v>
      </c>
      <c r="BS48" s="28">
        <f>SUM(D48:BQ48)</f>
        <v>178.86964</v>
      </c>
      <c r="BT48" s="29">
        <f>BS48/$C$10</f>
        <v>178.86964</v>
      </c>
    </row>
    <row r="49" spans="1:72" ht="17.399999999999999">
      <c r="A49" s="25"/>
      <c r="B49" s="26" t="s">
        <v>28</v>
      </c>
      <c r="C49" s="98"/>
      <c r="D49" s="27">
        <f t="shared" ref="D49:BQ49" si="10">D32*D46</f>
        <v>7.2720000000000002</v>
      </c>
      <c r="E49" s="27">
        <f t="shared" si="10"/>
        <v>4.8000000000000007</v>
      </c>
      <c r="F49" s="27">
        <f t="shared" si="10"/>
        <v>5.4870000000000001</v>
      </c>
      <c r="G49" s="27">
        <f t="shared" si="10"/>
        <v>0.78</v>
      </c>
      <c r="H49" s="27">
        <f t="shared" si="10"/>
        <v>0</v>
      </c>
      <c r="I49" s="27">
        <f t="shared" si="10"/>
        <v>1.52</v>
      </c>
      <c r="J49" s="27">
        <f t="shared" si="10"/>
        <v>22.823639999999997</v>
      </c>
      <c r="K49" s="27">
        <f t="shared" si="10"/>
        <v>18.700020000000002</v>
      </c>
      <c r="L49" s="27">
        <f t="shared" si="10"/>
        <v>1.7864</v>
      </c>
      <c r="M49" s="27">
        <f t="shared" si="10"/>
        <v>13.532000000000002</v>
      </c>
      <c r="N49" s="27">
        <f t="shared" si="10"/>
        <v>18.956999999999997</v>
      </c>
      <c r="O49" s="27">
        <f t="shared" si="10"/>
        <v>0</v>
      </c>
      <c r="P49" s="27">
        <f t="shared" si="10"/>
        <v>0</v>
      </c>
      <c r="Q49" s="27">
        <f t="shared" si="10"/>
        <v>0</v>
      </c>
      <c r="R49" s="27">
        <f t="shared" si="10"/>
        <v>0</v>
      </c>
      <c r="S49" s="27">
        <f t="shared" si="10"/>
        <v>0</v>
      </c>
      <c r="T49" s="27">
        <f t="shared" si="10"/>
        <v>0</v>
      </c>
      <c r="U49" s="27">
        <f t="shared" si="10"/>
        <v>0</v>
      </c>
      <c r="V49" s="27">
        <f t="shared" si="10"/>
        <v>0</v>
      </c>
      <c r="W49" s="27">
        <f>W32*W46</f>
        <v>0</v>
      </c>
      <c r="X49" s="27">
        <f t="shared" si="10"/>
        <v>2.1749999999999998</v>
      </c>
      <c r="Y49" s="27">
        <f t="shared" si="10"/>
        <v>0</v>
      </c>
      <c r="Z49" s="27">
        <f t="shared" si="10"/>
        <v>0</v>
      </c>
      <c r="AA49" s="27">
        <f t="shared" si="10"/>
        <v>0</v>
      </c>
      <c r="AB49" s="27">
        <f t="shared" si="10"/>
        <v>0</v>
      </c>
      <c r="AC49" s="27">
        <f t="shared" si="10"/>
        <v>0</v>
      </c>
      <c r="AD49" s="27">
        <f t="shared" si="10"/>
        <v>0</v>
      </c>
      <c r="AE49" s="27">
        <f t="shared" si="10"/>
        <v>0</v>
      </c>
      <c r="AF49" s="27">
        <f t="shared" ref="AF49:AI49" si="11">AF32*AF46</f>
        <v>0</v>
      </c>
      <c r="AG49" s="27">
        <f t="shared" si="11"/>
        <v>0</v>
      </c>
      <c r="AH49" s="27">
        <f t="shared" si="11"/>
        <v>6.1199999999999992</v>
      </c>
      <c r="AI49" s="27">
        <f t="shared" si="11"/>
        <v>0</v>
      </c>
      <c r="AJ49" s="27">
        <f t="shared" si="10"/>
        <v>0</v>
      </c>
      <c r="AK49" s="27">
        <f t="shared" si="10"/>
        <v>0</v>
      </c>
      <c r="AL49" s="27">
        <f t="shared" si="10"/>
        <v>0</v>
      </c>
      <c r="AM49" s="27">
        <f t="shared" si="10"/>
        <v>0</v>
      </c>
      <c r="AN49" s="27">
        <f t="shared" si="10"/>
        <v>0</v>
      </c>
      <c r="AO49" s="27">
        <f t="shared" si="10"/>
        <v>0</v>
      </c>
      <c r="AP49" s="27">
        <f t="shared" si="10"/>
        <v>0</v>
      </c>
      <c r="AQ49" s="27">
        <f t="shared" si="10"/>
        <v>10.379999999999999</v>
      </c>
      <c r="AR49" s="27">
        <f t="shared" si="10"/>
        <v>0</v>
      </c>
      <c r="AS49" s="27">
        <f t="shared" si="10"/>
        <v>0</v>
      </c>
      <c r="AT49" s="27">
        <f t="shared" si="10"/>
        <v>0</v>
      </c>
      <c r="AU49" s="27">
        <f t="shared" si="10"/>
        <v>0</v>
      </c>
      <c r="AV49" s="27">
        <f t="shared" si="10"/>
        <v>0</v>
      </c>
      <c r="AW49" s="27">
        <f t="shared" si="10"/>
        <v>0</v>
      </c>
      <c r="AX49" s="27">
        <f t="shared" si="10"/>
        <v>0</v>
      </c>
      <c r="AY49" s="27">
        <f t="shared" si="10"/>
        <v>0</v>
      </c>
      <c r="AZ49" s="27">
        <f t="shared" si="10"/>
        <v>0</v>
      </c>
      <c r="BA49" s="27">
        <f t="shared" si="10"/>
        <v>1.1839999999999999</v>
      </c>
      <c r="BB49" s="27">
        <f t="shared" si="10"/>
        <v>1.625</v>
      </c>
      <c r="BC49" s="27">
        <f t="shared" si="10"/>
        <v>3.0652600000000003</v>
      </c>
      <c r="BD49" s="27">
        <f t="shared" si="10"/>
        <v>0</v>
      </c>
      <c r="BE49" s="27">
        <f t="shared" si="10"/>
        <v>0</v>
      </c>
      <c r="BF49" s="27">
        <f t="shared" si="10"/>
        <v>11.988</v>
      </c>
      <c r="BG49" s="27">
        <f t="shared" si="10"/>
        <v>15</v>
      </c>
      <c r="BH49" s="27">
        <f t="shared" si="10"/>
        <v>0</v>
      </c>
      <c r="BI49" s="27">
        <f t="shared" si="10"/>
        <v>0</v>
      </c>
      <c r="BJ49" s="27">
        <f t="shared" si="10"/>
        <v>16.548000000000002</v>
      </c>
      <c r="BK49" s="27">
        <f t="shared" si="10"/>
        <v>1.36</v>
      </c>
      <c r="BL49" s="27">
        <f t="shared" si="10"/>
        <v>4.8979999999999997</v>
      </c>
      <c r="BM49" s="27">
        <f t="shared" si="10"/>
        <v>2.1750000000000003</v>
      </c>
      <c r="BN49" s="27">
        <f t="shared" si="10"/>
        <v>5.45</v>
      </c>
      <c r="BO49" s="27">
        <f t="shared" si="10"/>
        <v>0</v>
      </c>
      <c r="BP49" s="27">
        <f t="shared" si="10"/>
        <v>1.0933200000000001</v>
      </c>
      <c r="BQ49" s="27">
        <f t="shared" si="10"/>
        <v>0.15</v>
      </c>
      <c r="BR49" s="27">
        <f t="shared" ref="BR49" si="12">BR32*BR46</f>
        <v>0</v>
      </c>
      <c r="BS49" s="28">
        <f>SUM(D49:BQ49)</f>
        <v>178.86964</v>
      </c>
      <c r="BT49" s="29">
        <f>BS49/$C$10</f>
        <v>178.86964</v>
      </c>
    </row>
    <row r="50" spans="1:72">
      <c r="A50" s="30"/>
      <c r="B50" s="30" t="s">
        <v>29</v>
      </c>
      <c r="D50" s="31">
        <f t="shared" ref="D50:AL50" si="13">D67+D84+D100+D116</f>
        <v>7.2720000000000002</v>
      </c>
      <c r="E50" s="31">
        <f t="shared" si="13"/>
        <v>4.8000000000000007</v>
      </c>
      <c r="F50" s="31">
        <f t="shared" si="13"/>
        <v>5.4870000000000001</v>
      </c>
      <c r="G50" s="31">
        <f t="shared" si="13"/>
        <v>0.46799999999999997</v>
      </c>
      <c r="H50" s="31">
        <f t="shared" si="13"/>
        <v>0</v>
      </c>
      <c r="I50" s="31">
        <f t="shared" si="13"/>
        <v>1.8239999999999998</v>
      </c>
      <c r="J50" s="31">
        <f t="shared" si="13"/>
        <v>22.823639999999997</v>
      </c>
      <c r="K50" s="31">
        <f t="shared" si="13"/>
        <v>18.700020000000002</v>
      </c>
      <c r="L50" s="31">
        <f t="shared" si="13"/>
        <v>1.7864</v>
      </c>
      <c r="M50" s="31">
        <f t="shared" si="13"/>
        <v>13.134</v>
      </c>
      <c r="N50" s="31">
        <f t="shared" si="13"/>
        <v>18.956999999999997</v>
      </c>
      <c r="O50" s="31">
        <f t="shared" si="13"/>
        <v>0</v>
      </c>
      <c r="P50" s="31">
        <f t="shared" si="13"/>
        <v>0</v>
      </c>
      <c r="Q50" s="31">
        <f t="shared" si="13"/>
        <v>0</v>
      </c>
      <c r="R50" s="31">
        <f t="shared" si="13"/>
        <v>0</v>
      </c>
      <c r="S50" s="31">
        <f t="shared" si="13"/>
        <v>0</v>
      </c>
      <c r="T50" s="31">
        <f t="shared" si="13"/>
        <v>0</v>
      </c>
      <c r="U50" s="31">
        <f t="shared" si="13"/>
        <v>0</v>
      </c>
      <c r="V50" s="31">
        <f t="shared" si="13"/>
        <v>0</v>
      </c>
      <c r="W50" s="31">
        <f t="shared" si="13"/>
        <v>0</v>
      </c>
      <c r="X50" s="31">
        <f t="shared" si="13"/>
        <v>2.1749999999999998</v>
      </c>
      <c r="Y50" s="31">
        <f t="shared" si="13"/>
        <v>0</v>
      </c>
      <c r="Z50" s="31">
        <f t="shared" si="13"/>
        <v>0</v>
      </c>
      <c r="AA50" s="31">
        <f t="shared" si="13"/>
        <v>0</v>
      </c>
      <c r="AB50" s="31">
        <f t="shared" si="13"/>
        <v>0</v>
      </c>
      <c r="AC50" s="31">
        <f t="shared" si="13"/>
        <v>0</v>
      </c>
      <c r="AD50" s="31">
        <f t="shared" si="13"/>
        <v>0</v>
      </c>
      <c r="AE50" s="31">
        <f>AE67+AE84+AE100+AE116</f>
        <v>0</v>
      </c>
      <c r="AF50" s="31">
        <f t="shared" ref="AF50:AH50" si="14">AF67+AF84+AF100+AF116</f>
        <v>0</v>
      </c>
      <c r="AG50" s="31">
        <f t="shared" si="14"/>
        <v>0</v>
      </c>
      <c r="AH50" s="31">
        <f t="shared" si="14"/>
        <v>6.1199999999999992</v>
      </c>
      <c r="AI50" s="31">
        <f>AI67+AI84+AI100+AI116</f>
        <v>0</v>
      </c>
      <c r="AJ50" s="31">
        <f t="shared" si="13"/>
        <v>0</v>
      </c>
      <c r="AK50" s="31">
        <f t="shared" si="13"/>
        <v>0</v>
      </c>
      <c r="AL50" s="31">
        <f t="shared" si="13"/>
        <v>0</v>
      </c>
      <c r="AM50" s="31">
        <f t="shared" ref="AM50:BQ50" si="15">AM67+AM84+AM100+AM116</f>
        <v>0</v>
      </c>
      <c r="AN50" s="31">
        <f t="shared" si="15"/>
        <v>0</v>
      </c>
      <c r="AO50" s="31">
        <f t="shared" si="15"/>
        <v>0</v>
      </c>
      <c r="AP50" s="31">
        <f t="shared" si="15"/>
        <v>0</v>
      </c>
      <c r="AQ50" s="31">
        <f t="shared" si="15"/>
        <v>10.379999999999999</v>
      </c>
      <c r="AR50" s="31">
        <f t="shared" si="15"/>
        <v>0</v>
      </c>
      <c r="AS50" s="31">
        <f t="shared" si="15"/>
        <v>0</v>
      </c>
      <c r="AT50" s="31">
        <f t="shared" si="15"/>
        <v>0</v>
      </c>
      <c r="AU50" s="31">
        <f t="shared" si="15"/>
        <v>0</v>
      </c>
      <c r="AV50" s="31">
        <f t="shared" si="15"/>
        <v>0</v>
      </c>
      <c r="AW50" s="31">
        <f t="shared" si="15"/>
        <v>0</v>
      </c>
      <c r="AX50" s="31">
        <f t="shared" si="15"/>
        <v>0</v>
      </c>
      <c r="AY50" s="31">
        <f t="shared" si="15"/>
        <v>0</v>
      </c>
      <c r="AZ50" s="31">
        <f t="shared" si="15"/>
        <v>0</v>
      </c>
      <c r="BA50" s="31">
        <f t="shared" si="15"/>
        <v>1.1839999999999999</v>
      </c>
      <c r="BB50" s="31">
        <f t="shared" si="15"/>
        <v>1.625</v>
      </c>
      <c r="BC50" s="31">
        <f t="shared" si="15"/>
        <v>3.0652600000000003</v>
      </c>
      <c r="BD50" s="31">
        <f t="shared" si="15"/>
        <v>0</v>
      </c>
      <c r="BE50" s="31">
        <f t="shared" si="15"/>
        <v>0</v>
      </c>
      <c r="BF50" s="31">
        <f t="shared" si="15"/>
        <v>11.988</v>
      </c>
      <c r="BG50" s="31">
        <f t="shared" si="15"/>
        <v>15</v>
      </c>
      <c r="BH50" s="31">
        <f t="shared" si="15"/>
        <v>0</v>
      </c>
      <c r="BI50" s="31">
        <f t="shared" si="15"/>
        <v>0</v>
      </c>
      <c r="BJ50" s="31">
        <f t="shared" si="15"/>
        <v>16.548000000000002</v>
      </c>
      <c r="BK50" s="31">
        <f t="shared" si="15"/>
        <v>1.3464</v>
      </c>
      <c r="BL50" s="31">
        <f t="shared" si="15"/>
        <v>4.9295999999999998</v>
      </c>
      <c r="BM50" s="31">
        <f t="shared" si="15"/>
        <v>2.1750000000000003</v>
      </c>
      <c r="BN50" s="31">
        <f t="shared" si="15"/>
        <v>5.45</v>
      </c>
      <c r="BO50" s="31">
        <f t="shared" si="15"/>
        <v>0</v>
      </c>
      <c r="BP50" s="31">
        <f t="shared" si="15"/>
        <v>1.0933200000000001</v>
      </c>
      <c r="BQ50" s="31">
        <f t="shared" si="15"/>
        <v>0.15000000000000002</v>
      </c>
      <c r="BR50" s="31">
        <f t="shared" ref="BR50" si="16">BR67+BR84+BR100+BR116</f>
        <v>0</v>
      </c>
      <c r="BT50" s="32">
        <f>BT66+BT83+BT99+BT115</f>
        <v>178.48164</v>
      </c>
    </row>
    <row r="51" spans="1:72">
      <c r="A51" s="30"/>
      <c r="B51" s="30" t="s">
        <v>30</v>
      </c>
    </row>
    <row r="53" spans="1:72">
      <c r="K53" t="s">
        <v>0</v>
      </c>
      <c r="Y53" t="s">
        <v>32</v>
      </c>
    </row>
    <row r="54" spans="1:72" ht="15" customHeight="1">
      <c r="A54" s="87"/>
      <c r="B54" s="2" t="s">
        <v>1</v>
      </c>
      <c r="C54" s="89" t="s">
        <v>2</v>
      </c>
      <c r="D54" s="89" t="str">
        <f>D8</f>
        <v>Хлеб пшеничный</v>
      </c>
      <c r="E54" s="89" t="str">
        <f>E8</f>
        <v>Хлеб ржано-пшеничный</v>
      </c>
      <c r="F54" s="89" t="str">
        <f>F8</f>
        <v>Сахар</v>
      </c>
      <c r="G54" s="89" t="str">
        <f>G8</f>
        <v>Чай</v>
      </c>
      <c r="H54" s="45"/>
      <c r="I54" s="89" t="str">
        <f>I8</f>
        <v>Кофейный напиток</v>
      </c>
      <c r="J54" s="89" t="str">
        <f>J8</f>
        <v>Молоко 2,5%</v>
      </c>
      <c r="K54" s="89" t="str">
        <f>K8</f>
        <v>Масло сливочное</v>
      </c>
      <c r="L54" s="89" t="str">
        <f>L8</f>
        <v>Сметана 15%</v>
      </c>
      <c r="M54" s="89" t="str">
        <f t="shared" ref="M54:W54" si="17">M8</f>
        <v>Молоко сухое</v>
      </c>
      <c r="N54" s="89" t="str">
        <f t="shared" si="17"/>
        <v>Снежок 2,5 %</v>
      </c>
      <c r="O54" s="89" t="str">
        <f t="shared" si="17"/>
        <v>Творог 5%</v>
      </c>
      <c r="P54" s="89" t="str">
        <f t="shared" si="17"/>
        <v>Молоко сгущенное</v>
      </c>
      <c r="Q54" s="89" t="str">
        <f t="shared" si="17"/>
        <v xml:space="preserve">Джем Сава </v>
      </c>
      <c r="R54" s="89" t="str">
        <f t="shared" si="17"/>
        <v>Сыр</v>
      </c>
      <c r="S54" s="89" t="str">
        <f t="shared" si="17"/>
        <v>Зеленый горошек</v>
      </c>
      <c r="T54" s="89" t="str">
        <f t="shared" si="17"/>
        <v>Кукуруза консервирован.</v>
      </c>
      <c r="U54" s="89" t="str">
        <f t="shared" si="17"/>
        <v>Консервы рыбные</v>
      </c>
      <c r="V54" s="89" t="str">
        <f t="shared" si="17"/>
        <v>Огурцы консервирован.</v>
      </c>
      <c r="W54" s="89" t="str">
        <f t="shared" si="17"/>
        <v>Огурцы свежие</v>
      </c>
      <c r="X54" s="89" t="str">
        <f>X8</f>
        <v>Яйцо</v>
      </c>
      <c r="Y54" s="89" t="str">
        <f>Y8</f>
        <v>Икра кабачковая</v>
      </c>
      <c r="Z54" s="89" t="str">
        <f t="shared" ref="Z54:AB54" si="18">Z8</f>
        <v>Изюм</v>
      </c>
      <c r="AA54" s="89" t="str">
        <f t="shared" si="18"/>
        <v>Курага</v>
      </c>
      <c r="AB54" s="89" t="str">
        <f t="shared" si="18"/>
        <v>Чернослив</v>
      </c>
      <c r="AC54" s="89" t="str">
        <f>AC8</f>
        <v>Шиповник</v>
      </c>
      <c r="AD54" s="89" t="str">
        <f t="shared" ref="AD54:AI54" si="19">AD8</f>
        <v>Сухофрукты</v>
      </c>
      <c r="AE54" s="89" t="str">
        <f t="shared" si="19"/>
        <v>Ягода свежемороженная</v>
      </c>
      <c r="AF54" s="89" t="str">
        <f t="shared" si="19"/>
        <v>Апельсин</v>
      </c>
      <c r="AG54" s="89" t="str">
        <f t="shared" si="19"/>
        <v>Банан</v>
      </c>
      <c r="AH54" s="89" t="str">
        <f t="shared" si="19"/>
        <v>Лимон</v>
      </c>
      <c r="AI54" s="89" t="str">
        <f t="shared" si="19"/>
        <v>Яблоко</v>
      </c>
      <c r="AJ54" s="89" t="str">
        <f t="shared" ref="AJ54:BQ54" si="20">AJ8</f>
        <v>Кисель</v>
      </c>
      <c r="AK54" s="89" t="str">
        <f t="shared" si="20"/>
        <v xml:space="preserve">Сок </v>
      </c>
      <c r="AL54" s="89" t="str">
        <f t="shared" si="20"/>
        <v>Макаронные изделия</v>
      </c>
      <c r="AM54" s="89" t="str">
        <f t="shared" si="20"/>
        <v>Мука</v>
      </c>
      <c r="AN54" s="89" t="str">
        <f t="shared" si="20"/>
        <v>Дрожжи</v>
      </c>
      <c r="AO54" s="89" t="str">
        <f t="shared" si="20"/>
        <v>Печенье</v>
      </c>
      <c r="AP54" s="89" t="str">
        <f t="shared" si="20"/>
        <v>Пряники</v>
      </c>
      <c r="AQ54" s="89" t="str">
        <f t="shared" si="20"/>
        <v>Вафли</v>
      </c>
      <c r="AR54" s="89" t="str">
        <f t="shared" si="20"/>
        <v>Конфеты</v>
      </c>
      <c r="AS54" s="89" t="str">
        <f t="shared" si="20"/>
        <v>Повидло Сава</v>
      </c>
      <c r="AT54" s="89" t="str">
        <f t="shared" si="20"/>
        <v>Крупа геркулес</v>
      </c>
      <c r="AU54" s="89" t="str">
        <f t="shared" si="20"/>
        <v>Крупа горох</v>
      </c>
      <c r="AV54" s="89" t="str">
        <f t="shared" si="20"/>
        <v>Крупа гречневая</v>
      </c>
      <c r="AW54" s="89" t="str">
        <f t="shared" si="20"/>
        <v>Крупа кукурузная</v>
      </c>
      <c r="AX54" s="89" t="str">
        <f t="shared" si="20"/>
        <v>Крупа манная</v>
      </c>
      <c r="AY54" s="89" t="str">
        <f t="shared" si="20"/>
        <v>Крупа перловая</v>
      </c>
      <c r="AZ54" s="89" t="str">
        <f t="shared" si="20"/>
        <v>Крупа пшеничная</v>
      </c>
      <c r="BA54" s="89" t="str">
        <f t="shared" si="20"/>
        <v>Крупа пшено</v>
      </c>
      <c r="BB54" s="89" t="str">
        <f t="shared" si="20"/>
        <v>Крупа ячневая</v>
      </c>
      <c r="BC54" s="89" t="str">
        <f t="shared" si="20"/>
        <v>Рис</v>
      </c>
      <c r="BD54" s="89" t="str">
        <f t="shared" si="20"/>
        <v>Цыпленок бройлер</v>
      </c>
      <c r="BE54" s="89" t="str">
        <f t="shared" si="20"/>
        <v>Филе куриное</v>
      </c>
      <c r="BF54" s="89" t="str">
        <f t="shared" si="20"/>
        <v>Фарш говяжий</v>
      </c>
      <c r="BG54" s="89" t="str">
        <f t="shared" si="20"/>
        <v>Печень куриная</v>
      </c>
      <c r="BH54" s="89" t="str">
        <f t="shared" si="20"/>
        <v>Филе минтая</v>
      </c>
      <c r="BI54" s="89" t="str">
        <f t="shared" si="20"/>
        <v>Филе сельди слабосол.</v>
      </c>
      <c r="BJ54" s="89" t="str">
        <f t="shared" si="20"/>
        <v>Картофель</v>
      </c>
      <c r="BK54" s="89" t="str">
        <f t="shared" si="20"/>
        <v>Морковь</v>
      </c>
      <c r="BL54" s="89" t="str">
        <f t="shared" si="20"/>
        <v>Лук</v>
      </c>
      <c r="BM54" s="89" t="str">
        <f t="shared" si="20"/>
        <v>Капуста</v>
      </c>
      <c r="BN54" s="89" t="str">
        <f t="shared" si="20"/>
        <v>Свекла</v>
      </c>
      <c r="BO54" s="89" t="str">
        <f t="shared" si="20"/>
        <v>Томатная паста</v>
      </c>
      <c r="BP54" s="89" t="str">
        <f t="shared" si="20"/>
        <v>Масло растительное</v>
      </c>
      <c r="BQ54" s="89" t="str">
        <f t="shared" si="20"/>
        <v>Соль</v>
      </c>
      <c r="BR54" s="89" t="str">
        <f t="shared" ref="BR54" si="21">BR8</f>
        <v>Аскорбиновая кислота</v>
      </c>
      <c r="BS54" s="99" t="s">
        <v>3</v>
      </c>
      <c r="BT54" s="99" t="s">
        <v>4</v>
      </c>
    </row>
    <row r="55" spans="1:72" ht="29.25" customHeight="1">
      <c r="A55" s="88"/>
      <c r="B55" s="3" t="s">
        <v>5</v>
      </c>
      <c r="C55" s="90"/>
      <c r="D55" s="90"/>
      <c r="E55" s="90"/>
      <c r="F55" s="90"/>
      <c r="G55" s="90"/>
      <c r="H55" s="46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100"/>
      <c r="BT55" s="100"/>
    </row>
    <row r="56" spans="1:72" ht="15" customHeight="1">
      <c r="A56" s="101" t="s">
        <v>6</v>
      </c>
      <c r="B56" s="4" t="str">
        <f>B10</f>
        <v>Ячневая каша молочная</v>
      </c>
      <c r="C56" s="93">
        <f>$F$7</f>
        <v>1</v>
      </c>
      <c r="D56" s="4">
        <f t="shared" ref="D56:BQ60" si="22">D10</f>
        <v>0</v>
      </c>
      <c r="E56" s="4">
        <f t="shared" si="22"/>
        <v>0</v>
      </c>
      <c r="F56" s="4">
        <f t="shared" si="22"/>
        <v>5.0000000000000001E-3</v>
      </c>
      <c r="G56" s="4">
        <f t="shared" si="22"/>
        <v>0</v>
      </c>
      <c r="H56" s="4">
        <f t="shared" si="22"/>
        <v>0</v>
      </c>
      <c r="I56" s="4">
        <f t="shared" si="22"/>
        <v>0</v>
      </c>
      <c r="J56" s="4">
        <f t="shared" si="22"/>
        <v>0</v>
      </c>
      <c r="K56" s="4">
        <f t="shared" si="22"/>
        <v>3.0000000000000001E-3</v>
      </c>
      <c r="L56" s="4">
        <f t="shared" si="22"/>
        <v>0</v>
      </c>
      <c r="M56" s="4">
        <f t="shared" si="22"/>
        <v>1.6500000000000001E-2</v>
      </c>
      <c r="N56" s="4">
        <f t="shared" si="22"/>
        <v>0</v>
      </c>
      <c r="O56" s="4">
        <f t="shared" si="22"/>
        <v>0</v>
      </c>
      <c r="P56" s="4">
        <f t="shared" si="22"/>
        <v>0</v>
      </c>
      <c r="Q56" s="4">
        <f t="shared" si="22"/>
        <v>0</v>
      </c>
      <c r="R56" s="4">
        <f t="shared" si="22"/>
        <v>0</v>
      </c>
      <c r="S56" s="4">
        <f t="shared" si="22"/>
        <v>0</v>
      </c>
      <c r="T56" s="4">
        <f t="shared" si="22"/>
        <v>0</v>
      </c>
      <c r="U56" s="4">
        <f t="shared" si="22"/>
        <v>0</v>
      </c>
      <c r="V56" s="4">
        <f t="shared" si="22"/>
        <v>0</v>
      </c>
      <c r="W56" s="4">
        <f>W10</f>
        <v>0</v>
      </c>
      <c r="X56" s="4">
        <f t="shared" si="22"/>
        <v>0</v>
      </c>
      <c r="Y56" s="4">
        <f t="shared" si="22"/>
        <v>0</v>
      </c>
      <c r="Z56" s="4">
        <f t="shared" si="22"/>
        <v>0</v>
      </c>
      <c r="AA56" s="4">
        <f t="shared" si="22"/>
        <v>0</v>
      </c>
      <c r="AB56" s="4">
        <f t="shared" si="22"/>
        <v>0</v>
      </c>
      <c r="AC56" s="4">
        <f t="shared" si="22"/>
        <v>0</v>
      </c>
      <c r="AD56" s="4">
        <f t="shared" si="22"/>
        <v>0</v>
      </c>
      <c r="AE56" s="4">
        <f t="shared" si="22"/>
        <v>0</v>
      </c>
      <c r="AF56" s="4">
        <f t="shared" ref="AF56:AI59" si="23">AF10</f>
        <v>0</v>
      </c>
      <c r="AG56" s="4">
        <f t="shared" si="23"/>
        <v>0</v>
      </c>
      <c r="AH56" s="4">
        <f t="shared" si="23"/>
        <v>0</v>
      </c>
      <c r="AI56" s="4">
        <f t="shared" si="23"/>
        <v>0</v>
      </c>
      <c r="AJ56" s="4">
        <f t="shared" si="22"/>
        <v>0</v>
      </c>
      <c r="AK56" s="4">
        <f t="shared" si="22"/>
        <v>0</v>
      </c>
      <c r="AL56" s="4">
        <f t="shared" si="22"/>
        <v>0</v>
      </c>
      <c r="AM56" s="4">
        <f t="shared" si="22"/>
        <v>0</v>
      </c>
      <c r="AN56" s="4">
        <f t="shared" si="22"/>
        <v>0</v>
      </c>
      <c r="AO56" s="4">
        <f t="shared" si="22"/>
        <v>0</v>
      </c>
      <c r="AP56" s="4">
        <f t="shared" si="22"/>
        <v>0</v>
      </c>
      <c r="AQ56" s="4">
        <f t="shared" si="22"/>
        <v>0</v>
      </c>
      <c r="AR56" s="4">
        <f t="shared" si="22"/>
        <v>0</v>
      </c>
      <c r="AS56" s="4">
        <f t="shared" si="22"/>
        <v>0</v>
      </c>
      <c r="AT56" s="4">
        <f t="shared" si="22"/>
        <v>0</v>
      </c>
      <c r="AU56" s="4">
        <f t="shared" si="22"/>
        <v>0</v>
      </c>
      <c r="AV56" s="4">
        <f t="shared" si="22"/>
        <v>0</v>
      </c>
      <c r="AW56" s="4">
        <f t="shared" si="22"/>
        <v>0</v>
      </c>
      <c r="AX56" s="4">
        <f t="shared" si="22"/>
        <v>0</v>
      </c>
      <c r="AY56" s="4">
        <f t="shared" si="22"/>
        <v>0</v>
      </c>
      <c r="AZ56" s="4">
        <f t="shared" si="22"/>
        <v>0</v>
      </c>
      <c r="BA56" s="4">
        <f t="shared" si="22"/>
        <v>0</v>
      </c>
      <c r="BB56" s="4">
        <f t="shared" si="22"/>
        <v>2.5000000000000001E-2</v>
      </c>
      <c r="BC56" s="4">
        <f t="shared" si="22"/>
        <v>0</v>
      </c>
      <c r="BD56" s="4">
        <f t="shared" si="22"/>
        <v>0</v>
      </c>
      <c r="BE56" s="4">
        <f t="shared" si="22"/>
        <v>0</v>
      </c>
      <c r="BF56" s="4">
        <f t="shared" si="22"/>
        <v>0</v>
      </c>
      <c r="BG56" s="4">
        <f t="shared" si="22"/>
        <v>0</v>
      </c>
      <c r="BH56" s="4">
        <f t="shared" si="22"/>
        <v>0</v>
      </c>
      <c r="BI56" s="4">
        <f t="shared" si="22"/>
        <v>0</v>
      </c>
      <c r="BJ56" s="4">
        <f t="shared" si="22"/>
        <v>0</v>
      </c>
      <c r="BK56" s="4">
        <f t="shared" si="22"/>
        <v>0</v>
      </c>
      <c r="BL56" s="4">
        <f t="shared" si="22"/>
        <v>0</v>
      </c>
      <c r="BM56" s="4">
        <f t="shared" si="22"/>
        <v>0</v>
      </c>
      <c r="BN56" s="4">
        <f t="shared" si="22"/>
        <v>0</v>
      </c>
      <c r="BO56" s="4">
        <f t="shared" si="22"/>
        <v>0</v>
      </c>
      <c r="BP56" s="4">
        <f t="shared" si="22"/>
        <v>0</v>
      </c>
      <c r="BQ56" s="4">
        <f t="shared" si="22"/>
        <v>5.0000000000000001E-4</v>
      </c>
      <c r="BR56" s="4">
        <f t="shared" ref="BR56:BR59" si="24">BR10</f>
        <v>0</v>
      </c>
    </row>
    <row r="57" spans="1:72" ht="15" customHeight="1">
      <c r="A57" s="102"/>
      <c r="B57" s="4" t="str">
        <f>B11</f>
        <v xml:space="preserve">Бутерброд с маслом </v>
      </c>
      <c r="C57" s="94"/>
      <c r="D57" s="4">
        <f t="shared" si="22"/>
        <v>0.03</v>
      </c>
      <c r="E57" s="4">
        <f t="shared" si="22"/>
        <v>0</v>
      </c>
      <c r="F57" s="4">
        <f t="shared" si="22"/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5.0000000000000001E-3</v>
      </c>
      <c r="L57" s="4">
        <f t="shared" si="22"/>
        <v>0</v>
      </c>
      <c r="M57" s="4">
        <f t="shared" si="22"/>
        <v>0</v>
      </c>
      <c r="N57" s="4">
        <f t="shared" si="22"/>
        <v>0</v>
      </c>
      <c r="O57" s="4">
        <f t="shared" si="22"/>
        <v>0</v>
      </c>
      <c r="P57" s="4">
        <f t="shared" si="22"/>
        <v>0</v>
      </c>
      <c r="Q57" s="4">
        <f t="shared" si="22"/>
        <v>0</v>
      </c>
      <c r="R57" s="4">
        <f t="shared" si="22"/>
        <v>1.4E-2</v>
      </c>
      <c r="S57" s="4">
        <f t="shared" si="22"/>
        <v>0</v>
      </c>
      <c r="T57" s="4">
        <f t="shared" si="22"/>
        <v>0</v>
      </c>
      <c r="U57" s="4">
        <f t="shared" si="22"/>
        <v>0</v>
      </c>
      <c r="V57" s="4">
        <f t="shared" si="22"/>
        <v>0</v>
      </c>
      <c r="W57" s="4">
        <f>W11</f>
        <v>0</v>
      </c>
      <c r="X57" s="4">
        <f t="shared" si="22"/>
        <v>0</v>
      </c>
      <c r="Y57" s="4">
        <f t="shared" si="22"/>
        <v>0</v>
      </c>
      <c r="Z57" s="4">
        <f t="shared" si="22"/>
        <v>0</v>
      </c>
      <c r="AA57" s="4">
        <f t="shared" si="22"/>
        <v>0</v>
      </c>
      <c r="AB57" s="4">
        <f t="shared" si="22"/>
        <v>0</v>
      </c>
      <c r="AC57" s="4">
        <f t="shared" si="22"/>
        <v>0</v>
      </c>
      <c r="AD57" s="4">
        <f t="shared" si="22"/>
        <v>0</v>
      </c>
      <c r="AE57" s="4">
        <f t="shared" si="22"/>
        <v>0</v>
      </c>
      <c r="AF57" s="4">
        <f t="shared" si="23"/>
        <v>0</v>
      </c>
      <c r="AG57" s="4">
        <f t="shared" si="23"/>
        <v>0</v>
      </c>
      <c r="AH57" s="4">
        <f t="shared" si="23"/>
        <v>0</v>
      </c>
      <c r="AI57" s="4">
        <f t="shared" si="23"/>
        <v>0</v>
      </c>
      <c r="AJ57" s="4">
        <f t="shared" si="22"/>
        <v>0</v>
      </c>
      <c r="AK57" s="4">
        <f t="shared" si="22"/>
        <v>0</v>
      </c>
      <c r="AL57" s="4">
        <f t="shared" si="22"/>
        <v>0</v>
      </c>
      <c r="AM57" s="4">
        <f t="shared" si="22"/>
        <v>0</v>
      </c>
      <c r="AN57" s="4">
        <f t="shared" si="22"/>
        <v>0</v>
      </c>
      <c r="AO57" s="4">
        <f t="shared" si="22"/>
        <v>0</v>
      </c>
      <c r="AP57" s="4">
        <f t="shared" si="22"/>
        <v>0</v>
      </c>
      <c r="AQ57" s="4">
        <f t="shared" si="22"/>
        <v>0</v>
      </c>
      <c r="AR57" s="4">
        <f t="shared" si="22"/>
        <v>0</v>
      </c>
      <c r="AS57" s="4">
        <f t="shared" si="22"/>
        <v>0</v>
      </c>
      <c r="AT57" s="4">
        <f t="shared" si="22"/>
        <v>0</v>
      </c>
      <c r="AU57" s="4">
        <f t="shared" si="22"/>
        <v>0</v>
      </c>
      <c r="AV57" s="4">
        <f t="shared" si="22"/>
        <v>0</v>
      </c>
      <c r="AW57" s="4">
        <f t="shared" si="22"/>
        <v>0</v>
      </c>
      <c r="AX57" s="4">
        <f t="shared" si="22"/>
        <v>0</v>
      </c>
      <c r="AY57" s="4">
        <f t="shared" si="22"/>
        <v>0</v>
      </c>
      <c r="AZ57" s="4">
        <f t="shared" si="22"/>
        <v>0</v>
      </c>
      <c r="BA57" s="4">
        <f t="shared" si="22"/>
        <v>0</v>
      </c>
      <c r="BB57" s="4">
        <f t="shared" si="22"/>
        <v>0</v>
      </c>
      <c r="BC57" s="4">
        <f t="shared" si="22"/>
        <v>0</v>
      </c>
      <c r="BD57" s="4">
        <f t="shared" si="22"/>
        <v>0</v>
      </c>
      <c r="BE57" s="4">
        <f t="shared" si="22"/>
        <v>0</v>
      </c>
      <c r="BF57" s="4">
        <f t="shared" si="22"/>
        <v>0</v>
      </c>
      <c r="BG57" s="4">
        <f t="shared" si="22"/>
        <v>0</v>
      </c>
      <c r="BH57" s="4">
        <f t="shared" si="22"/>
        <v>0</v>
      </c>
      <c r="BI57" s="4">
        <f t="shared" si="22"/>
        <v>0</v>
      </c>
      <c r="BJ57" s="4">
        <f t="shared" si="22"/>
        <v>0</v>
      </c>
      <c r="BK57" s="4">
        <f t="shared" si="22"/>
        <v>0</v>
      </c>
      <c r="BL57" s="4">
        <f t="shared" si="22"/>
        <v>0</v>
      </c>
      <c r="BM57" s="4">
        <f t="shared" si="22"/>
        <v>0</v>
      </c>
      <c r="BN57" s="4">
        <f t="shared" si="22"/>
        <v>0</v>
      </c>
      <c r="BO57" s="4">
        <f t="shared" si="22"/>
        <v>0</v>
      </c>
      <c r="BP57" s="4">
        <f t="shared" si="22"/>
        <v>0</v>
      </c>
      <c r="BQ57" s="4">
        <f t="shared" si="22"/>
        <v>0</v>
      </c>
      <c r="BR57" s="4">
        <f t="shared" si="24"/>
        <v>0</v>
      </c>
    </row>
    <row r="58" spans="1:72" ht="15" customHeight="1">
      <c r="A58" s="102"/>
      <c r="B58" s="4" t="str">
        <f>B12</f>
        <v>Кофейный напиток с молоком</v>
      </c>
      <c r="C58" s="94"/>
      <c r="D58" s="4">
        <f t="shared" si="22"/>
        <v>0</v>
      </c>
      <c r="E58" s="4">
        <f t="shared" si="22"/>
        <v>0</v>
      </c>
      <c r="F58" s="4">
        <f t="shared" si="22"/>
        <v>0.01</v>
      </c>
      <c r="G58" s="4">
        <f t="shared" si="22"/>
        <v>0</v>
      </c>
      <c r="H58" s="4">
        <f t="shared" si="22"/>
        <v>0</v>
      </c>
      <c r="I58" s="4">
        <f t="shared" si="22"/>
        <v>2.3999999999999998E-3</v>
      </c>
      <c r="J58" s="4">
        <f t="shared" si="22"/>
        <v>0.09</v>
      </c>
      <c r="K58" s="4">
        <f t="shared" si="22"/>
        <v>0</v>
      </c>
      <c r="L58" s="4">
        <f t="shared" si="22"/>
        <v>0</v>
      </c>
      <c r="M58" s="4">
        <f t="shared" si="22"/>
        <v>0</v>
      </c>
      <c r="N58" s="4">
        <f t="shared" si="22"/>
        <v>0</v>
      </c>
      <c r="O58" s="4">
        <f t="shared" si="22"/>
        <v>0</v>
      </c>
      <c r="P58" s="4">
        <f t="shared" si="22"/>
        <v>0</v>
      </c>
      <c r="Q58" s="4">
        <f t="shared" si="22"/>
        <v>0</v>
      </c>
      <c r="R58" s="4">
        <f t="shared" si="22"/>
        <v>0</v>
      </c>
      <c r="S58" s="4">
        <f t="shared" si="22"/>
        <v>0</v>
      </c>
      <c r="T58" s="4">
        <f t="shared" si="22"/>
        <v>0</v>
      </c>
      <c r="U58" s="4">
        <f t="shared" si="22"/>
        <v>0</v>
      </c>
      <c r="V58" s="4">
        <f t="shared" si="22"/>
        <v>0</v>
      </c>
      <c r="W58" s="4">
        <f>W12</f>
        <v>0</v>
      </c>
      <c r="X58" s="4">
        <f t="shared" si="22"/>
        <v>0</v>
      </c>
      <c r="Y58" s="4">
        <f t="shared" si="22"/>
        <v>0</v>
      </c>
      <c r="Z58" s="4">
        <f t="shared" si="22"/>
        <v>0</v>
      </c>
      <c r="AA58" s="4">
        <f t="shared" si="22"/>
        <v>0</v>
      </c>
      <c r="AB58" s="4">
        <f t="shared" si="22"/>
        <v>0</v>
      </c>
      <c r="AC58" s="4">
        <f t="shared" si="22"/>
        <v>0</v>
      </c>
      <c r="AD58" s="4">
        <f t="shared" si="22"/>
        <v>0</v>
      </c>
      <c r="AE58" s="4">
        <f t="shared" si="22"/>
        <v>0</v>
      </c>
      <c r="AF58" s="4">
        <f t="shared" si="23"/>
        <v>0</v>
      </c>
      <c r="AG58" s="4">
        <f t="shared" si="23"/>
        <v>0</v>
      </c>
      <c r="AH58" s="4">
        <f t="shared" si="23"/>
        <v>0</v>
      </c>
      <c r="AI58" s="4">
        <f t="shared" si="23"/>
        <v>0</v>
      </c>
      <c r="AJ58" s="4">
        <f t="shared" si="22"/>
        <v>0</v>
      </c>
      <c r="AK58" s="4">
        <f t="shared" si="22"/>
        <v>0</v>
      </c>
      <c r="AL58" s="4">
        <f t="shared" si="22"/>
        <v>0</v>
      </c>
      <c r="AM58" s="4">
        <f t="shared" si="22"/>
        <v>0</v>
      </c>
      <c r="AN58" s="4">
        <f t="shared" si="22"/>
        <v>0</v>
      </c>
      <c r="AO58" s="4">
        <f t="shared" si="22"/>
        <v>0</v>
      </c>
      <c r="AP58" s="4">
        <f t="shared" si="22"/>
        <v>0</v>
      </c>
      <c r="AQ58" s="4">
        <f t="shared" si="22"/>
        <v>0</v>
      </c>
      <c r="AR58" s="4">
        <f t="shared" si="22"/>
        <v>0</v>
      </c>
      <c r="AS58" s="4">
        <f t="shared" si="22"/>
        <v>0</v>
      </c>
      <c r="AT58" s="4">
        <f t="shared" si="22"/>
        <v>0</v>
      </c>
      <c r="AU58" s="4">
        <f t="shared" si="22"/>
        <v>0</v>
      </c>
      <c r="AV58" s="4">
        <f t="shared" si="22"/>
        <v>0</v>
      </c>
      <c r="AW58" s="4">
        <f t="shared" si="22"/>
        <v>0</v>
      </c>
      <c r="AX58" s="4">
        <f t="shared" si="22"/>
        <v>0</v>
      </c>
      <c r="AY58" s="4">
        <f t="shared" si="22"/>
        <v>0</v>
      </c>
      <c r="AZ58" s="4">
        <f t="shared" si="22"/>
        <v>0</v>
      </c>
      <c r="BA58" s="4">
        <f t="shared" si="22"/>
        <v>0</v>
      </c>
      <c r="BB58" s="4">
        <f t="shared" si="22"/>
        <v>0</v>
      </c>
      <c r="BC58" s="4">
        <f t="shared" si="22"/>
        <v>0</v>
      </c>
      <c r="BD58" s="4">
        <f t="shared" si="22"/>
        <v>0</v>
      </c>
      <c r="BE58" s="4">
        <f t="shared" si="22"/>
        <v>0</v>
      </c>
      <c r="BF58" s="4">
        <f t="shared" si="22"/>
        <v>0</v>
      </c>
      <c r="BG58" s="4">
        <f t="shared" si="22"/>
        <v>0</v>
      </c>
      <c r="BH58" s="4">
        <f t="shared" si="22"/>
        <v>0</v>
      </c>
      <c r="BI58" s="4">
        <f t="shared" si="22"/>
        <v>0</v>
      </c>
      <c r="BJ58" s="4">
        <f t="shared" si="22"/>
        <v>0</v>
      </c>
      <c r="BK58" s="4">
        <f t="shared" si="22"/>
        <v>0</v>
      </c>
      <c r="BL58" s="4">
        <f t="shared" si="22"/>
        <v>0</v>
      </c>
      <c r="BM58" s="4">
        <f t="shared" si="22"/>
        <v>0</v>
      </c>
      <c r="BN58" s="4">
        <f t="shared" si="22"/>
        <v>0</v>
      </c>
      <c r="BO58" s="4">
        <f t="shared" si="22"/>
        <v>0</v>
      </c>
      <c r="BP58" s="4">
        <f t="shared" si="22"/>
        <v>0</v>
      </c>
      <c r="BQ58" s="4">
        <f t="shared" si="22"/>
        <v>0</v>
      </c>
      <c r="BR58" s="4">
        <f t="shared" si="24"/>
        <v>0</v>
      </c>
    </row>
    <row r="59" spans="1:72" ht="15" customHeight="1">
      <c r="A59" s="102"/>
      <c r="B59" s="4">
        <f>B13</f>
        <v>0</v>
      </c>
      <c r="C59" s="94"/>
      <c r="D59" s="4">
        <f t="shared" si="22"/>
        <v>0</v>
      </c>
      <c r="E59" s="4">
        <f t="shared" si="22"/>
        <v>0</v>
      </c>
      <c r="F59" s="4">
        <f t="shared" si="22"/>
        <v>0</v>
      </c>
      <c r="G59" s="4">
        <f t="shared" si="22"/>
        <v>0</v>
      </c>
      <c r="H59" s="4">
        <f t="shared" si="22"/>
        <v>0</v>
      </c>
      <c r="I59" s="4">
        <f t="shared" si="22"/>
        <v>0</v>
      </c>
      <c r="J59" s="4">
        <f t="shared" si="22"/>
        <v>0</v>
      </c>
      <c r="K59" s="4">
        <f t="shared" si="22"/>
        <v>0</v>
      </c>
      <c r="L59" s="4">
        <f t="shared" si="22"/>
        <v>0</v>
      </c>
      <c r="M59" s="4">
        <f t="shared" si="22"/>
        <v>0</v>
      </c>
      <c r="N59" s="4">
        <f t="shared" si="22"/>
        <v>0</v>
      </c>
      <c r="O59" s="4">
        <f t="shared" si="22"/>
        <v>0</v>
      </c>
      <c r="P59" s="4">
        <f t="shared" si="22"/>
        <v>0</v>
      </c>
      <c r="Q59" s="4">
        <f t="shared" si="22"/>
        <v>0</v>
      </c>
      <c r="R59" s="4">
        <f t="shared" si="22"/>
        <v>0</v>
      </c>
      <c r="S59" s="4">
        <f t="shared" si="22"/>
        <v>0</v>
      </c>
      <c r="T59" s="4">
        <f t="shared" si="22"/>
        <v>0</v>
      </c>
      <c r="U59" s="4">
        <f t="shared" si="22"/>
        <v>0</v>
      </c>
      <c r="V59" s="4">
        <f t="shared" si="22"/>
        <v>0</v>
      </c>
      <c r="W59" s="4">
        <f>W13</f>
        <v>0</v>
      </c>
      <c r="X59" s="4">
        <f t="shared" si="22"/>
        <v>0</v>
      </c>
      <c r="Y59" s="4">
        <f t="shared" si="22"/>
        <v>0</v>
      </c>
      <c r="Z59" s="4">
        <f t="shared" si="22"/>
        <v>0</v>
      </c>
      <c r="AA59" s="4">
        <f t="shared" si="22"/>
        <v>0</v>
      </c>
      <c r="AB59" s="4">
        <f t="shared" si="22"/>
        <v>0</v>
      </c>
      <c r="AC59" s="4">
        <f t="shared" si="22"/>
        <v>0</v>
      </c>
      <c r="AD59" s="4">
        <f t="shared" si="22"/>
        <v>0</v>
      </c>
      <c r="AE59" s="4">
        <f t="shared" si="22"/>
        <v>0</v>
      </c>
      <c r="AF59" s="4">
        <f t="shared" si="23"/>
        <v>0</v>
      </c>
      <c r="AG59" s="4">
        <f t="shared" si="23"/>
        <v>0</v>
      </c>
      <c r="AH59" s="4">
        <f t="shared" si="23"/>
        <v>0</v>
      </c>
      <c r="AI59" s="4">
        <f t="shared" si="23"/>
        <v>0</v>
      </c>
      <c r="AJ59" s="4">
        <f t="shared" si="22"/>
        <v>0</v>
      </c>
      <c r="AK59" s="4">
        <f t="shared" si="22"/>
        <v>0</v>
      </c>
      <c r="AL59" s="4">
        <f t="shared" si="22"/>
        <v>0</v>
      </c>
      <c r="AM59" s="4">
        <f t="shared" si="22"/>
        <v>0</v>
      </c>
      <c r="AN59" s="4">
        <f t="shared" si="22"/>
        <v>0</v>
      </c>
      <c r="AO59" s="4">
        <f t="shared" si="22"/>
        <v>0</v>
      </c>
      <c r="AP59" s="4">
        <f t="shared" si="22"/>
        <v>0</v>
      </c>
      <c r="AQ59" s="4">
        <f t="shared" si="22"/>
        <v>0</v>
      </c>
      <c r="AR59" s="4">
        <f t="shared" si="22"/>
        <v>0</v>
      </c>
      <c r="AS59" s="4">
        <f t="shared" si="22"/>
        <v>0</v>
      </c>
      <c r="AT59" s="4">
        <f t="shared" si="22"/>
        <v>0</v>
      </c>
      <c r="AU59" s="4">
        <f t="shared" si="22"/>
        <v>0</v>
      </c>
      <c r="AV59" s="4">
        <f t="shared" si="22"/>
        <v>0</v>
      </c>
      <c r="AW59" s="4">
        <f t="shared" si="22"/>
        <v>0</v>
      </c>
      <c r="AX59" s="4">
        <f t="shared" si="22"/>
        <v>0</v>
      </c>
      <c r="AY59" s="4">
        <f t="shared" si="22"/>
        <v>0</v>
      </c>
      <c r="AZ59" s="4">
        <f t="shared" si="22"/>
        <v>0</v>
      </c>
      <c r="BA59" s="4">
        <f t="shared" si="22"/>
        <v>0</v>
      </c>
      <c r="BB59" s="4">
        <f t="shared" si="22"/>
        <v>0</v>
      </c>
      <c r="BC59" s="4">
        <f t="shared" si="22"/>
        <v>0</v>
      </c>
      <c r="BD59" s="4">
        <f t="shared" si="22"/>
        <v>0</v>
      </c>
      <c r="BE59" s="4">
        <f t="shared" si="22"/>
        <v>0</v>
      </c>
      <c r="BF59" s="4">
        <f t="shared" si="22"/>
        <v>0</v>
      </c>
      <c r="BG59" s="4">
        <f t="shared" si="22"/>
        <v>0</v>
      </c>
      <c r="BH59" s="4">
        <f t="shared" si="22"/>
        <v>0</v>
      </c>
      <c r="BI59" s="4">
        <f t="shared" si="22"/>
        <v>0</v>
      </c>
      <c r="BJ59" s="4">
        <f t="shared" si="22"/>
        <v>0</v>
      </c>
      <c r="BK59" s="4">
        <f t="shared" si="22"/>
        <v>0</v>
      </c>
      <c r="BL59" s="4">
        <f t="shared" si="22"/>
        <v>0</v>
      </c>
      <c r="BM59" s="4">
        <f t="shared" si="22"/>
        <v>0</v>
      </c>
      <c r="BN59" s="4">
        <f t="shared" si="22"/>
        <v>0</v>
      </c>
      <c r="BO59" s="4">
        <f t="shared" si="22"/>
        <v>0</v>
      </c>
      <c r="BP59" s="4">
        <f t="shared" si="22"/>
        <v>0</v>
      </c>
      <c r="BQ59" s="4">
        <f t="shared" si="22"/>
        <v>0</v>
      </c>
      <c r="BR59" s="4">
        <f t="shared" si="24"/>
        <v>0</v>
      </c>
    </row>
    <row r="60" spans="1:72" ht="15" customHeight="1">
      <c r="A60" s="103"/>
      <c r="B60" s="4">
        <f>B14</f>
        <v>0</v>
      </c>
      <c r="C60" s="95"/>
      <c r="D60" s="4">
        <f t="shared" si="22"/>
        <v>0</v>
      </c>
      <c r="E60" s="4">
        <f t="shared" si="22"/>
        <v>0</v>
      </c>
      <c r="F60" s="4">
        <f t="shared" si="22"/>
        <v>0</v>
      </c>
      <c r="G60" s="4">
        <f t="shared" si="22"/>
        <v>0</v>
      </c>
      <c r="H60" s="4">
        <f t="shared" si="22"/>
        <v>0</v>
      </c>
      <c r="I60" s="4">
        <f t="shared" si="22"/>
        <v>0</v>
      </c>
      <c r="J60" s="4">
        <f t="shared" si="22"/>
        <v>0</v>
      </c>
      <c r="K60" s="4">
        <f t="shared" ref="K60:BQ60" si="25">K14</f>
        <v>0</v>
      </c>
      <c r="L60" s="4">
        <f t="shared" si="25"/>
        <v>0</v>
      </c>
      <c r="M60" s="4">
        <f t="shared" si="25"/>
        <v>0</v>
      </c>
      <c r="N60" s="4">
        <f t="shared" si="25"/>
        <v>0</v>
      </c>
      <c r="O60" s="4">
        <f t="shared" si="25"/>
        <v>0</v>
      </c>
      <c r="P60" s="4">
        <f t="shared" si="25"/>
        <v>0</v>
      </c>
      <c r="Q60" s="4">
        <f t="shared" si="25"/>
        <v>0</v>
      </c>
      <c r="R60" s="4">
        <f t="shared" si="25"/>
        <v>0</v>
      </c>
      <c r="S60" s="4">
        <f t="shared" si="25"/>
        <v>0</v>
      </c>
      <c r="T60" s="4">
        <f t="shared" si="25"/>
        <v>0</v>
      </c>
      <c r="U60" s="4">
        <f t="shared" si="25"/>
        <v>0</v>
      </c>
      <c r="V60" s="4">
        <f t="shared" si="25"/>
        <v>0</v>
      </c>
      <c r="W60" s="4">
        <f>W14</f>
        <v>0</v>
      </c>
      <c r="X60" s="4">
        <f t="shared" si="25"/>
        <v>0</v>
      </c>
      <c r="Y60" s="4">
        <f t="shared" si="25"/>
        <v>0</v>
      </c>
      <c r="Z60" s="4">
        <f t="shared" si="25"/>
        <v>0</v>
      </c>
      <c r="AA60" s="4">
        <f t="shared" si="25"/>
        <v>0</v>
      </c>
      <c r="AB60" s="4">
        <f t="shared" si="25"/>
        <v>0</v>
      </c>
      <c r="AC60" s="4">
        <f t="shared" si="25"/>
        <v>0</v>
      </c>
      <c r="AD60" s="4">
        <f t="shared" si="25"/>
        <v>0</v>
      </c>
      <c r="AE60" s="4">
        <f t="shared" si="25"/>
        <v>0</v>
      </c>
      <c r="AF60" s="4">
        <f t="shared" ref="AF60:AI60" si="26">AF14</f>
        <v>0</v>
      </c>
      <c r="AG60" s="4">
        <f t="shared" si="26"/>
        <v>0</v>
      </c>
      <c r="AH60" s="4">
        <f t="shared" si="26"/>
        <v>0</v>
      </c>
      <c r="AI60" s="4">
        <f t="shared" si="26"/>
        <v>0</v>
      </c>
      <c r="AJ60" s="4">
        <f t="shared" si="25"/>
        <v>0</v>
      </c>
      <c r="AK60" s="4">
        <f t="shared" si="25"/>
        <v>0</v>
      </c>
      <c r="AL60" s="4">
        <f t="shared" si="25"/>
        <v>0</v>
      </c>
      <c r="AM60" s="4">
        <f t="shared" si="25"/>
        <v>0</v>
      </c>
      <c r="AN60" s="4">
        <f t="shared" si="25"/>
        <v>0</v>
      </c>
      <c r="AO60" s="4">
        <f t="shared" si="25"/>
        <v>0</v>
      </c>
      <c r="AP60" s="4">
        <f t="shared" si="25"/>
        <v>0</v>
      </c>
      <c r="AQ60" s="4">
        <f t="shared" si="25"/>
        <v>0</v>
      </c>
      <c r="AR60" s="4">
        <f t="shared" si="25"/>
        <v>0</v>
      </c>
      <c r="AS60" s="4">
        <f t="shared" si="25"/>
        <v>0</v>
      </c>
      <c r="AT60" s="4">
        <f t="shared" si="25"/>
        <v>0</v>
      </c>
      <c r="AU60" s="4">
        <f t="shared" si="25"/>
        <v>0</v>
      </c>
      <c r="AV60" s="4">
        <f t="shared" si="25"/>
        <v>0</v>
      </c>
      <c r="AW60" s="4">
        <f t="shared" si="25"/>
        <v>0</v>
      </c>
      <c r="AX60" s="4">
        <f t="shared" si="25"/>
        <v>0</v>
      </c>
      <c r="AY60" s="4">
        <f t="shared" si="25"/>
        <v>0</v>
      </c>
      <c r="AZ60" s="4">
        <f t="shared" si="25"/>
        <v>0</v>
      </c>
      <c r="BA60" s="4">
        <f t="shared" si="25"/>
        <v>0</v>
      </c>
      <c r="BB60" s="4">
        <f t="shared" si="25"/>
        <v>0</v>
      </c>
      <c r="BC60" s="4">
        <f t="shared" si="25"/>
        <v>0</v>
      </c>
      <c r="BD60" s="4">
        <f t="shared" si="25"/>
        <v>0</v>
      </c>
      <c r="BE60" s="4">
        <f t="shared" si="25"/>
        <v>0</v>
      </c>
      <c r="BF60" s="4">
        <f t="shared" si="25"/>
        <v>0</v>
      </c>
      <c r="BG60" s="4">
        <f t="shared" si="25"/>
        <v>0</v>
      </c>
      <c r="BH60" s="4">
        <f t="shared" si="25"/>
        <v>0</v>
      </c>
      <c r="BI60" s="4">
        <f t="shared" si="25"/>
        <v>0</v>
      </c>
      <c r="BJ60" s="4">
        <f t="shared" si="25"/>
        <v>0</v>
      </c>
      <c r="BK60" s="4">
        <f t="shared" si="25"/>
        <v>0</v>
      </c>
      <c r="BL60" s="4">
        <f t="shared" si="25"/>
        <v>0</v>
      </c>
      <c r="BM60" s="4">
        <f t="shared" si="25"/>
        <v>0</v>
      </c>
      <c r="BN60" s="4">
        <f t="shared" si="25"/>
        <v>0</v>
      </c>
      <c r="BO60" s="4">
        <f t="shared" si="25"/>
        <v>0</v>
      </c>
      <c r="BP60" s="4">
        <f t="shared" si="25"/>
        <v>0</v>
      </c>
      <c r="BQ60" s="4">
        <f t="shared" si="25"/>
        <v>0</v>
      </c>
      <c r="BR60" s="4">
        <f t="shared" ref="BR60" si="27">BR14</f>
        <v>0</v>
      </c>
    </row>
    <row r="61" spans="1:72" ht="17.399999999999999">
      <c r="B61" s="15" t="s">
        <v>22</v>
      </c>
      <c r="C61" s="16"/>
      <c r="D61" s="17">
        <f t="shared" ref="D61:AM61" si="28">SUM(D56:D60)</f>
        <v>0.03</v>
      </c>
      <c r="E61" s="17">
        <f t="shared" si="28"/>
        <v>0</v>
      </c>
      <c r="F61" s="17">
        <f t="shared" si="28"/>
        <v>1.4999999999999999E-2</v>
      </c>
      <c r="G61" s="17">
        <f t="shared" si="28"/>
        <v>0</v>
      </c>
      <c r="H61" s="17">
        <f t="shared" si="28"/>
        <v>0</v>
      </c>
      <c r="I61" s="17">
        <f t="shared" si="28"/>
        <v>2.3999999999999998E-3</v>
      </c>
      <c r="J61" s="17">
        <f t="shared" si="28"/>
        <v>0.09</v>
      </c>
      <c r="K61" s="17">
        <f t="shared" si="28"/>
        <v>8.0000000000000002E-3</v>
      </c>
      <c r="L61" s="17">
        <f t="shared" si="28"/>
        <v>0</v>
      </c>
      <c r="M61" s="17">
        <f t="shared" si="28"/>
        <v>1.6500000000000001E-2</v>
      </c>
      <c r="N61" s="17">
        <f t="shared" si="28"/>
        <v>0</v>
      </c>
      <c r="O61" s="17">
        <f t="shared" si="28"/>
        <v>0</v>
      </c>
      <c r="P61" s="17">
        <f t="shared" si="28"/>
        <v>0</v>
      </c>
      <c r="Q61" s="17">
        <f t="shared" si="28"/>
        <v>0</v>
      </c>
      <c r="R61" s="17">
        <f t="shared" si="28"/>
        <v>1.4E-2</v>
      </c>
      <c r="S61" s="17">
        <f t="shared" si="28"/>
        <v>0</v>
      </c>
      <c r="T61" s="17">
        <f t="shared" si="28"/>
        <v>0</v>
      </c>
      <c r="U61" s="17">
        <f t="shared" si="28"/>
        <v>0</v>
      </c>
      <c r="V61" s="17">
        <f t="shared" si="28"/>
        <v>0</v>
      </c>
      <c r="W61" s="17">
        <f>SUM(W56:W60)</f>
        <v>0</v>
      </c>
      <c r="X61" s="17">
        <f t="shared" si="28"/>
        <v>0</v>
      </c>
      <c r="Y61" s="17">
        <f t="shared" si="28"/>
        <v>0</v>
      </c>
      <c r="Z61" s="17">
        <f t="shared" si="28"/>
        <v>0</v>
      </c>
      <c r="AA61" s="17">
        <f t="shared" si="28"/>
        <v>0</v>
      </c>
      <c r="AB61" s="17">
        <f t="shared" si="28"/>
        <v>0</v>
      </c>
      <c r="AC61" s="17">
        <f t="shared" si="28"/>
        <v>0</v>
      </c>
      <c r="AD61" s="17">
        <f t="shared" si="28"/>
        <v>0</v>
      </c>
      <c r="AE61" s="17">
        <f t="shared" si="28"/>
        <v>0</v>
      </c>
      <c r="AF61" s="17">
        <f t="shared" ref="AF61:AI61" si="29">SUM(AF56:AF60)</f>
        <v>0</v>
      </c>
      <c r="AG61" s="17">
        <f t="shared" si="29"/>
        <v>0</v>
      </c>
      <c r="AH61" s="17">
        <f t="shared" si="29"/>
        <v>0</v>
      </c>
      <c r="AI61" s="17">
        <f t="shared" si="29"/>
        <v>0</v>
      </c>
      <c r="AJ61" s="17">
        <f t="shared" si="28"/>
        <v>0</v>
      </c>
      <c r="AK61" s="17">
        <f t="shared" si="28"/>
        <v>0</v>
      </c>
      <c r="AL61" s="17">
        <f t="shared" si="28"/>
        <v>0</v>
      </c>
      <c r="AM61" s="17">
        <f t="shared" si="28"/>
        <v>0</v>
      </c>
      <c r="AN61" s="17">
        <f t="shared" ref="AN61:BQ61" si="30">SUM(AN56:AN60)</f>
        <v>0</v>
      </c>
      <c r="AO61" s="17">
        <f t="shared" si="30"/>
        <v>0</v>
      </c>
      <c r="AP61" s="17">
        <f t="shared" si="30"/>
        <v>0</v>
      </c>
      <c r="AQ61" s="17">
        <f t="shared" si="30"/>
        <v>0</v>
      </c>
      <c r="AR61" s="17">
        <f t="shared" si="30"/>
        <v>0</v>
      </c>
      <c r="AS61" s="17">
        <f t="shared" si="30"/>
        <v>0</v>
      </c>
      <c r="AT61" s="17">
        <f t="shared" si="30"/>
        <v>0</v>
      </c>
      <c r="AU61" s="17">
        <f t="shared" si="30"/>
        <v>0</v>
      </c>
      <c r="AV61" s="17">
        <f t="shared" si="30"/>
        <v>0</v>
      </c>
      <c r="AW61" s="17">
        <f t="shared" si="30"/>
        <v>0</v>
      </c>
      <c r="AX61" s="17">
        <f t="shared" si="30"/>
        <v>0</v>
      </c>
      <c r="AY61" s="17">
        <f t="shared" si="30"/>
        <v>0</v>
      </c>
      <c r="AZ61" s="17">
        <f t="shared" si="30"/>
        <v>0</v>
      </c>
      <c r="BA61" s="17">
        <f t="shared" si="30"/>
        <v>0</v>
      </c>
      <c r="BB61" s="17">
        <f t="shared" si="30"/>
        <v>2.5000000000000001E-2</v>
      </c>
      <c r="BC61" s="17">
        <f t="shared" si="30"/>
        <v>0</v>
      </c>
      <c r="BD61" s="17">
        <f t="shared" si="30"/>
        <v>0</v>
      </c>
      <c r="BE61" s="17">
        <f t="shared" si="30"/>
        <v>0</v>
      </c>
      <c r="BF61" s="17">
        <f t="shared" si="30"/>
        <v>0</v>
      </c>
      <c r="BG61" s="17">
        <f t="shared" si="30"/>
        <v>0</v>
      </c>
      <c r="BH61" s="17">
        <f t="shared" si="30"/>
        <v>0</v>
      </c>
      <c r="BI61" s="17">
        <f t="shared" si="30"/>
        <v>0</v>
      </c>
      <c r="BJ61" s="17">
        <f t="shared" si="30"/>
        <v>0</v>
      </c>
      <c r="BK61" s="17">
        <f t="shared" si="30"/>
        <v>0</v>
      </c>
      <c r="BL61" s="17">
        <f t="shared" si="30"/>
        <v>0</v>
      </c>
      <c r="BM61" s="17">
        <f t="shared" si="30"/>
        <v>0</v>
      </c>
      <c r="BN61" s="17">
        <f t="shared" si="30"/>
        <v>0</v>
      </c>
      <c r="BO61" s="17">
        <f t="shared" si="30"/>
        <v>0</v>
      </c>
      <c r="BP61" s="17">
        <f t="shared" si="30"/>
        <v>0</v>
      </c>
      <c r="BQ61" s="17">
        <f t="shared" si="30"/>
        <v>5.0000000000000001E-4</v>
      </c>
      <c r="BR61" s="17">
        <f t="shared" ref="BR61" si="31">SUM(BR56:BR60)</f>
        <v>0</v>
      </c>
    </row>
    <row r="62" spans="1:72" ht="17.399999999999999">
      <c r="B62" s="15" t="s">
        <v>23</v>
      </c>
      <c r="C62" s="16"/>
      <c r="D62" s="18">
        <f t="shared" ref="D62:BQ62" si="32">PRODUCT(D61,$F$7)</f>
        <v>0.03</v>
      </c>
      <c r="E62" s="18">
        <f t="shared" si="32"/>
        <v>0</v>
      </c>
      <c r="F62" s="18">
        <f t="shared" si="32"/>
        <v>1.4999999999999999E-2</v>
      </c>
      <c r="G62" s="18">
        <f t="shared" si="32"/>
        <v>0</v>
      </c>
      <c r="H62" s="18">
        <f t="shared" si="32"/>
        <v>0</v>
      </c>
      <c r="I62" s="18">
        <f t="shared" si="32"/>
        <v>2.3999999999999998E-3</v>
      </c>
      <c r="J62" s="18">
        <f t="shared" si="32"/>
        <v>0.09</v>
      </c>
      <c r="K62" s="18">
        <f t="shared" si="32"/>
        <v>8.0000000000000002E-3</v>
      </c>
      <c r="L62" s="18">
        <f t="shared" si="32"/>
        <v>0</v>
      </c>
      <c r="M62" s="18">
        <f t="shared" si="32"/>
        <v>1.6500000000000001E-2</v>
      </c>
      <c r="N62" s="18">
        <f t="shared" si="32"/>
        <v>0</v>
      </c>
      <c r="O62" s="18">
        <f t="shared" si="32"/>
        <v>0</v>
      </c>
      <c r="P62" s="18">
        <f t="shared" si="32"/>
        <v>0</v>
      </c>
      <c r="Q62" s="18">
        <f t="shared" si="32"/>
        <v>0</v>
      </c>
      <c r="R62" s="18">
        <f t="shared" si="32"/>
        <v>1.4E-2</v>
      </c>
      <c r="S62" s="18">
        <f t="shared" si="32"/>
        <v>0</v>
      </c>
      <c r="T62" s="18">
        <f t="shared" si="32"/>
        <v>0</v>
      </c>
      <c r="U62" s="18">
        <f t="shared" si="32"/>
        <v>0</v>
      </c>
      <c r="V62" s="18">
        <f t="shared" si="32"/>
        <v>0</v>
      </c>
      <c r="W62" s="18">
        <f>PRODUCT(W61,$F$7)</f>
        <v>0</v>
      </c>
      <c r="X62" s="18">
        <f t="shared" si="32"/>
        <v>0</v>
      </c>
      <c r="Y62" s="18">
        <f t="shared" si="32"/>
        <v>0</v>
      </c>
      <c r="Z62" s="18">
        <f t="shared" si="32"/>
        <v>0</v>
      </c>
      <c r="AA62" s="18">
        <f t="shared" si="32"/>
        <v>0</v>
      </c>
      <c r="AB62" s="18">
        <f t="shared" si="32"/>
        <v>0</v>
      </c>
      <c r="AC62" s="18">
        <f t="shared" si="32"/>
        <v>0</v>
      </c>
      <c r="AD62" s="18">
        <f t="shared" si="32"/>
        <v>0</v>
      </c>
      <c r="AE62" s="18">
        <f t="shared" si="32"/>
        <v>0</v>
      </c>
      <c r="AF62" s="18">
        <f t="shared" ref="AF62:AI62" si="33">PRODUCT(AF61,$F$7)</f>
        <v>0</v>
      </c>
      <c r="AG62" s="18">
        <f t="shared" si="33"/>
        <v>0</v>
      </c>
      <c r="AH62" s="18">
        <f t="shared" si="33"/>
        <v>0</v>
      </c>
      <c r="AI62" s="18">
        <f t="shared" si="33"/>
        <v>0</v>
      </c>
      <c r="AJ62" s="18">
        <f t="shared" si="32"/>
        <v>0</v>
      </c>
      <c r="AK62" s="18">
        <f t="shared" si="32"/>
        <v>0</v>
      </c>
      <c r="AL62" s="18">
        <f t="shared" si="32"/>
        <v>0</v>
      </c>
      <c r="AM62" s="18">
        <f t="shared" si="32"/>
        <v>0</v>
      </c>
      <c r="AN62" s="18">
        <f t="shared" si="32"/>
        <v>0</v>
      </c>
      <c r="AO62" s="18">
        <f t="shared" si="32"/>
        <v>0</v>
      </c>
      <c r="AP62" s="18">
        <f t="shared" si="32"/>
        <v>0</v>
      </c>
      <c r="AQ62" s="18">
        <f t="shared" si="32"/>
        <v>0</v>
      </c>
      <c r="AR62" s="18">
        <f t="shared" si="32"/>
        <v>0</v>
      </c>
      <c r="AS62" s="18">
        <f t="shared" si="32"/>
        <v>0</v>
      </c>
      <c r="AT62" s="18">
        <f t="shared" si="32"/>
        <v>0</v>
      </c>
      <c r="AU62" s="18">
        <f t="shared" si="32"/>
        <v>0</v>
      </c>
      <c r="AV62" s="18">
        <f t="shared" si="32"/>
        <v>0</v>
      </c>
      <c r="AW62" s="18">
        <f t="shared" si="32"/>
        <v>0</v>
      </c>
      <c r="AX62" s="18">
        <f t="shared" si="32"/>
        <v>0</v>
      </c>
      <c r="AY62" s="18">
        <f t="shared" si="32"/>
        <v>0</v>
      </c>
      <c r="AZ62" s="18">
        <f t="shared" si="32"/>
        <v>0</v>
      </c>
      <c r="BA62" s="18">
        <f t="shared" si="32"/>
        <v>0</v>
      </c>
      <c r="BB62" s="18">
        <f t="shared" si="32"/>
        <v>2.5000000000000001E-2</v>
      </c>
      <c r="BC62" s="18">
        <f t="shared" si="32"/>
        <v>0</v>
      </c>
      <c r="BD62" s="18">
        <f t="shared" si="32"/>
        <v>0</v>
      </c>
      <c r="BE62" s="18">
        <f t="shared" si="32"/>
        <v>0</v>
      </c>
      <c r="BF62" s="18">
        <f t="shared" si="32"/>
        <v>0</v>
      </c>
      <c r="BG62" s="18">
        <f t="shared" si="32"/>
        <v>0</v>
      </c>
      <c r="BH62" s="18">
        <f t="shared" si="32"/>
        <v>0</v>
      </c>
      <c r="BI62" s="18">
        <f t="shared" si="32"/>
        <v>0</v>
      </c>
      <c r="BJ62" s="18">
        <f t="shared" si="32"/>
        <v>0</v>
      </c>
      <c r="BK62" s="18">
        <f t="shared" si="32"/>
        <v>0</v>
      </c>
      <c r="BL62" s="18">
        <f t="shared" si="32"/>
        <v>0</v>
      </c>
      <c r="BM62" s="18">
        <f t="shared" si="32"/>
        <v>0</v>
      </c>
      <c r="BN62" s="18">
        <f t="shared" si="32"/>
        <v>0</v>
      </c>
      <c r="BO62" s="18">
        <f t="shared" si="32"/>
        <v>0</v>
      </c>
      <c r="BP62" s="18">
        <f t="shared" si="32"/>
        <v>0</v>
      </c>
      <c r="BQ62" s="18">
        <f t="shared" si="32"/>
        <v>5.0000000000000001E-4</v>
      </c>
      <c r="BR62" s="18">
        <f t="shared" ref="BR62" si="34">PRODUCT(BR61,$F$7)</f>
        <v>0</v>
      </c>
    </row>
    <row r="64" spans="1:72" ht="17.399999999999999">
      <c r="A64" s="21"/>
      <c r="B64" s="22" t="s">
        <v>24</v>
      </c>
      <c r="C64" s="23" t="s">
        <v>25</v>
      </c>
      <c r="D64" s="24">
        <f t="shared" ref="D64:BQ64" si="35">D81</f>
        <v>90.9</v>
      </c>
      <c r="E64" s="24">
        <f t="shared" si="35"/>
        <v>96</v>
      </c>
      <c r="F64" s="24">
        <f t="shared" si="35"/>
        <v>93</v>
      </c>
      <c r="G64" s="24">
        <f t="shared" si="35"/>
        <v>780</v>
      </c>
      <c r="H64" s="24">
        <f t="shared" si="35"/>
        <v>1610</v>
      </c>
      <c r="I64" s="24">
        <f t="shared" si="35"/>
        <v>760</v>
      </c>
      <c r="J64" s="24">
        <f t="shared" si="35"/>
        <v>90.57</v>
      </c>
      <c r="K64" s="24">
        <f t="shared" si="35"/>
        <v>1038.8900000000001</v>
      </c>
      <c r="L64" s="24">
        <f t="shared" si="35"/>
        <v>255.2</v>
      </c>
      <c r="M64" s="24">
        <f t="shared" si="35"/>
        <v>796</v>
      </c>
      <c r="N64" s="24">
        <f t="shared" si="35"/>
        <v>126.38</v>
      </c>
      <c r="O64" s="24">
        <f t="shared" si="35"/>
        <v>416.09</v>
      </c>
      <c r="P64" s="24">
        <f t="shared" si="35"/>
        <v>634.21</v>
      </c>
      <c r="Q64" s="24">
        <f t="shared" si="35"/>
        <v>503.33</v>
      </c>
      <c r="R64" s="24">
        <f t="shared" si="35"/>
        <v>0</v>
      </c>
      <c r="S64" s="24">
        <f t="shared" si="35"/>
        <v>0</v>
      </c>
      <c r="T64" s="24">
        <f t="shared" si="35"/>
        <v>0</v>
      </c>
      <c r="U64" s="24">
        <f t="shared" si="35"/>
        <v>920</v>
      </c>
      <c r="V64" s="24">
        <f t="shared" si="35"/>
        <v>464.1</v>
      </c>
      <c r="W64" s="24">
        <f>W81</f>
        <v>249</v>
      </c>
      <c r="X64" s="24">
        <f t="shared" si="35"/>
        <v>8.6999999999999993</v>
      </c>
      <c r="Y64" s="24">
        <f t="shared" si="35"/>
        <v>0</v>
      </c>
      <c r="Z64" s="24">
        <f t="shared" si="35"/>
        <v>415</v>
      </c>
      <c r="AA64" s="24">
        <f t="shared" si="35"/>
        <v>416</v>
      </c>
      <c r="AB64" s="24">
        <f t="shared" si="35"/>
        <v>358</v>
      </c>
      <c r="AC64" s="24">
        <f t="shared" si="35"/>
        <v>283</v>
      </c>
      <c r="AD64" s="24">
        <f t="shared" si="35"/>
        <v>144</v>
      </c>
      <c r="AE64" s="24">
        <f t="shared" si="35"/>
        <v>668</v>
      </c>
      <c r="AF64" s="24"/>
      <c r="AG64" s="24"/>
      <c r="AH64" s="24">
        <f t="shared" si="35"/>
        <v>340</v>
      </c>
      <c r="AI64" s="24"/>
      <c r="AJ64" s="24">
        <f t="shared" si="35"/>
        <v>263.64</v>
      </c>
      <c r="AK64" s="24">
        <f t="shared" si="35"/>
        <v>98</v>
      </c>
      <c r="AL64" s="24">
        <f t="shared" si="35"/>
        <v>67</v>
      </c>
      <c r="AM64" s="24">
        <f t="shared" si="35"/>
        <v>49.4</v>
      </c>
      <c r="AN64" s="24">
        <f t="shared" si="35"/>
        <v>240</v>
      </c>
      <c r="AO64" s="24">
        <f t="shared" si="35"/>
        <v>258</v>
      </c>
      <c r="AP64" s="24">
        <f t="shared" si="35"/>
        <v>0</v>
      </c>
      <c r="AQ64" s="24">
        <f t="shared" si="35"/>
        <v>346</v>
      </c>
      <c r="AR64" s="24">
        <f t="shared" si="35"/>
        <v>0</v>
      </c>
      <c r="AS64" s="24">
        <f t="shared" si="35"/>
        <v>281.61</v>
      </c>
      <c r="AT64" s="24">
        <f t="shared" si="35"/>
        <v>87.5</v>
      </c>
      <c r="AU64" s="24">
        <f t="shared" si="35"/>
        <v>74</v>
      </c>
      <c r="AV64" s="24">
        <f t="shared" si="35"/>
        <v>64.67</v>
      </c>
      <c r="AW64" s="24">
        <f t="shared" si="35"/>
        <v>75.709999999999994</v>
      </c>
      <c r="AX64" s="24">
        <f t="shared" si="35"/>
        <v>85.71</v>
      </c>
      <c r="AY64" s="24">
        <f t="shared" si="35"/>
        <v>58.75</v>
      </c>
      <c r="AZ64" s="24">
        <f t="shared" si="35"/>
        <v>95.38</v>
      </c>
      <c r="BA64" s="24">
        <f t="shared" si="35"/>
        <v>74</v>
      </c>
      <c r="BB64" s="24">
        <f t="shared" si="35"/>
        <v>65</v>
      </c>
      <c r="BC64" s="24">
        <f t="shared" si="35"/>
        <v>139.33000000000001</v>
      </c>
      <c r="BD64" s="24">
        <f t="shared" si="35"/>
        <v>362</v>
      </c>
      <c r="BE64" s="24">
        <f t="shared" si="35"/>
        <v>549</v>
      </c>
      <c r="BF64" s="24">
        <f t="shared" si="35"/>
        <v>666</v>
      </c>
      <c r="BG64" s="24">
        <f t="shared" si="35"/>
        <v>300</v>
      </c>
      <c r="BH64" s="24">
        <f t="shared" si="35"/>
        <v>578</v>
      </c>
      <c r="BI64" s="24">
        <f t="shared" si="35"/>
        <v>0</v>
      </c>
      <c r="BJ64" s="24">
        <f t="shared" si="35"/>
        <v>84</v>
      </c>
      <c r="BK64" s="24">
        <f t="shared" si="35"/>
        <v>68</v>
      </c>
      <c r="BL64" s="24">
        <f t="shared" si="35"/>
        <v>79</v>
      </c>
      <c r="BM64" s="24">
        <f t="shared" si="35"/>
        <v>87</v>
      </c>
      <c r="BN64" s="24">
        <f t="shared" si="35"/>
        <v>109</v>
      </c>
      <c r="BO64" s="24">
        <f t="shared" si="35"/>
        <v>329</v>
      </c>
      <c r="BP64" s="24">
        <f t="shared" si="35"/>
        <v>182.22</v>
      </c>
      <c r="BQ64" s="24">
        <f t="shared" si="35"/>
        <v>25</v>
      </c>
      <c r="BR64" s="24">
        <f t="shared" ref="BR64" si="36">BR81</f>
        <v>0</v>
      </c>
    </row>
    <row r="65" spans="1:72" ht="17.399999999999999">
      <c r="B65" s="15" t="s">
        <v>26</v>
      </c>
      <c r="C65" s="16" t="s">
        <v>25</v>
      </c>
      <c r="D65" s="17">
        <f t="shared" ref="D65:BQ65" si="37">D64/1000</f>
        <v>9.0900000000000009E-2</v>
      </c>
      <c r="E65" s="17">
        <f t="shared" si="37"/>
        <v>9.6000000000000002E-2</v>
      </c>
      <c r="F65" s="17">
        <f t="shared" si="37"/>
        <v>9.2999999999999999E-2</v>
      </c>
      <c r="G65" s="17">
        <f t="shared" si="37"/>
        <v>0.78</v>
      </c>
      <c r="H65" s="17">
        <f t="shared" si="37"/>
        <v>1.61</v>
      </c>
      <c r="I65" s="17">
        <f t="shared" si="37"/>
        <v>0.76</v>
      </c>
      <c r="J65" s="17">
        <f t="shared" si="37"/>
        <v>9.0569999999999998E-2</v>
      </c>
      <c r="K65" s="17">
        <f t="shared" si="37"/>
        <v>1.0388900000000001</v>
      </c>
      <c r="L65" s="17">
        <f t="shared" si="37"/>
        <v>0.25519999999999998</v>
      </c>
      <c r="M65" s="17">
        <f t="shared" si="37"/>
        <v>0.79600000000000004</v>
      </c>
      <c r="N65" s="17">
        <f t="shared" si="37"/>
        <v>0.12637999999999999</v>
      </c>
      <c r="O65" s="17">
        <f t="shared" si="37"/>
        <v>0.41608999999999996</v>
      </c>
      <c r="P65" s="17">
        <f t="shared" si="37"/>
        <v>0.63421000000000005</v>
      </c>
      <c r="Q65" s="17">
        <f t="shared" si="37"/>
        <v>0.50332999999999994</v>
      </c>
      <c r="R65" s="17">
        <f t="shared" si="37"/>
        <v>0</v>
      </c>
      <c r="S65" s="17">
        <f t="shared" si="37"/>
        <v>0</v>
      </c>
      <c r="T65" s="17">
        <f t="shared" si="37"/>
        <v>0</v>
      </c>
      <c r="U65" s="17">
        <f t="shared" si="37"/>
        <v>0.92</v>
      </c>
      <c r="V65" s="17">
        <f t="shared" si="37"/>
        <v>0.46410000000000001</v>
      </c>
      <c r="W65" s="17">
        <f>W64/1000</f>
        <v>0.249</v>
      </c>
      <c r="X65" s="17">
        <f t="shared" si="37"/>
        <v>8.6999999999999994E-3</v>
      </c>
      <c r="Y65" s="17">
        <f t="shared" si="37"/>
        <v>0</v>
      </c>
      <c r="Z65" s="17">
        <f t="shared" si="37"/>
        <v>0.41499999999999998</v>
      </c>
      <c r="AA65" s="17">
        <f t="shared" si="37"/>
        <v>0.41599999999999998</v>
      </c>
      <c r="AB65" s="17">
        <f t="shared" si="37"/>
        <v>0.35799999999999998</v>
      </c>
      <c r="AC65" s="17">
        <f t="shared" si="37"/>
        <v>0.28299999999999997</v>
      </c>
      <c r="AD65" s="17">
        <f t="shared" si="37"/>
        <v>0.14399999999999999</v>
      </c>
      <c r="AE65" s="17">
        <f>AE64/1000</f>
        <v>0.66800000000000004</v>
      </c>
      <c r="AF65" s="17">
        <f t="shared" ref="AF65:AI65" si="38">AF64/1000</f>
        <v>0</v>
      </c>
      <c r="AG65" s="17">
        <f t="shared" si="38"/>
        <v>0</v>
      </c>
      <c r="AH65" s="17">
        <f t="shared" si="38"/>
        <v>0.34</v>
      </c>
      <c r="AI65" s="17">
        <f t="shared" si="38"/>
        <v>0</v>
      </c>
      <c r="AJ65" s="17">
        <f t="shared" si="37"/>
        <v>0.26363999999999999</v>
      </c>
      <c r="AK65" s="17">
        <f t="shared" si="37"/>
        <v>9.8000000000000004E-2</v>
      </c>
      <c r="AL65" s="17">
        <f t="shared" si="37"/>
        <v>6.7000000000000004E-2</v>
      </c>
      <c r="AM65" s="17">
        <f t="shared" si="37"/>
        <v>4.9399999999999999E-2</v>
      </c>
      <c r="AN65" s="17">
        <f t="shared" si="37"/>
        <v>0.24</v>
      </c>
      <c r="AO65" s="17">
        <f t="shared" si="37"/>
        <v>0.25800000000000001</v>
      </c>
      <c r="AP65" s="17">
        <f t="shared" si="37"/>
        <v>0</v>
      </c>
      <c r="AQ65" s="17">
        <f t="shared" si="37"/>
        <v>0.34599999999999997</v>
      </c>
      <c r="AR65" s="17">
        <f t="shared" si="37"/>
        <v>0</v>
      </c>
      <c r="AS65" s="17">
        <f t="shared" si="37"/>
        <v>0.28161000000000003</v>
      </c>
      <c r="AT65" s="17">
        <f t="shared" si="37"/>
        <v>8.7499999999999994E-2</v>
      </c>
      <c r="AU65" s="17">
        <f t="shared" si="37"/>
        <v>7.3999999999999996E-2</v>
      </c>
      <c r="AV65" s="17">
        <f t="shared" si="37"/>
        <v>6.4670000000000005E-2</v>
      </c>
      <c r="AW65" s="17">
        <f t="shared" si="37"/>
        <v>7.571E-2</v>
      </c>
      <c r="AX65" s="17">
        <f t="shared" si="37"/>
        <v>8.5709999999999995E-2</v>
      </c>
      <c r="AY65" s="17">
        <f t="shared" si="37"/>
        <v>5.8749999999999997E-2</v>
      </c>
      <c r="AZ65" s="17">
        <f t="shared" si="37"/>
        <v>9.5379999999999993E-2</v>
      </c>
      <c r="BA65" s="17">
        <f t="shared" si="37"/>
        <v>7.3999999999999996E-2</v>
      </c>
      <c r="BB65" s="17">
        <f t="shared" si="37"/>
        <v>6.5000000000000002E-2</v>
      </c>
      <c r="BC65" s="17">
        <f t="shared" si="37"/>
        <v>0.13933000000000001</v>
      </c>
      <c r="BD65" s="17">
        <f t="shared" si="37"/>
        <v>0.36199999999999999</v>
      </c>
      <c r="BE65" s="17">
        <f t="shared" si="37"/>
        <v>0.54900000000000004</v>
      </c>
      <c r="BF65" s="17">
        <f t="shared" si="37"/>
        <v>0.66600000000000004</v>
      </c>
      <c r="BG65" s="17">
        <f t="shared" si="37"/>
        <v>0.3</v>
      </c>
      <c r="BH65" s="17">
        <f t="shared" si="37"/>
        <v>0.57799999999999996</v>
      </c>
      <c r="BI65" s="17">
        <f t="shared" si="37"/>
        <v>0</v>
      </c>
      <c r="BJ65" s="17">
        <f t="shared" si="37"/>
        <v>8.4000000000000005E-2</v>
      </c>
      <c r="BK65" s="17">
        <f t="shared" si="37"/>
        <v>6.8000000000000005E-2</v>
      </c>
      <c r="BL65" s="17">
        <f t="shared" si="37"/>
        <v>7.9000000000000001E-2</v>
      </c>
      <c r="BM65" s="17">
        <f t="shared" si="37"/>
        <v>8.6999999999999994E-2</v>
      </c>
      <c r="BN65" s="17">
        <f t="shared" si="37"/>
        <v>0.109</v>
      </c>
      <c r="BO65" s="17">
        <f t="shared" si="37"/>
        <v>0.32900000000000001</v>
      </c>
      <c r="BP65" s="17">
        <f t="shared" si="37"/>
        <v>0.18221999999999999</v>
      </c>
      <c r="BQ65" s="17">
        <f t="shared" si="37"/>
        <v>2.5000000000000001E-2</v>
      </c>
      <c r="BR65" s="17">
        <f t="shared" ref="BR65" si="39">BR64/1000</f>
        <v>0</v>
      </c>
    </row>
    <row r="66" spans="1:72" ht="17.399999999999999">
      <c r="A66" s="25"/>
      <c r="B66" s="26" t="s">
        <v>27</v>
      </c>
      <c r="C66" s="98"/>
      <c r="D66" s="27">
        <f t="shared" ref="D66:BQ66" si="40">D62*D64</f>
        <v>2.7269999999999999</v>
      </c>
      <c r="E66" s="27">
        <f t="shared" si="40"/>
        <v>0</v>
      </c>
      <c r="F66" s="27">
        <f t="shared" si="40"/>
        <v>1.395</v>
      </c>
      <c r="G66" s="27">
        <f t="shared" si="40"/>
        <v>0</v>
      </c>
      <c r="H66" s="27">
        <f t="shared" si="40"/>
        <v>0</v>
      </c>
      <c r="I66" s="27">
        <f t="shared" si="40"/>
        <v>1.8239999999999998</v>
      </c>
      <c r="J66" s="27">
        <f t="shared" si="40"/>
        <v>8.1512999999999991</v>
      </c>
      <c r="K66" s="27">
        <f t="shared" si="40"/>
        <v>8.3111200000000007</v>
      </c>
      <c r="L66" s="27">
        <f t="shared" si="40"/>
        <v>0</v>
      </c>
      <c r="M66" s="27">
        <f t="shared" si="40"/>
        <v>13.134</v>
      </c>
      <c r="N66" s="27">
        <f t="shared" si="40"/>
        <v>0</v>
      </c>
      <c r="O66" s="27">
        <f t="shared" si="40"/>
        <v>0</v>
      </c>
      <c r="P66" s="27">
        <f t="shared" si="40"/>
        <v>0</v>
      </c>
      <c r="Q66" s="27">
        <f t="shared" si="40"/>
        <v>0</v>
      </c>
      <c r="R66" s="27">
        <f t="shared" si="40"/>
        <v>0</v>
      </c>
      <c r="S66" s="27">
        <f t="shared" si="40"/>
        <v>0</v>
      </c>
      <c r="T66" s="27">
        <f t="shared" si="40"/>
        <v>0</v>
      </c>
      <c r="U66" s="27">
        <f t="shared" si="40"/>
        <v>0</v>
      </c>
      <c r="V66" s="27">
        <f t="shared" si="40"/>
        <v>0</v>
      </c>
      <c r="W66" s="27">
        <f>W62*W64</f>
        <v>0</v>
      </c>
      <c r="X66" s="27">
        <f t="shared" si="40"/>
        <v>0</v>
      </c>
      <c r="Y66" s="27">
        <f t="shared" si="40"/>
        <v>0</v>
      </c>
      <c r="Z66" s="27">
        <f t="shared" si="40"/>
        <v>0</v>
      </c>
      <c r="AA66" s="27">
        <f t="shared" si="40"/>
        <v>0</v>
      </c>
      <c r="AB66" s="27">
        <f t="shared" si="40"/>
        <v>0</v>
      </c>
      <c r="AC66" s="27">
        <f t="shared" si="40"/>
        <v>0</v>
      </c>
      <c r="AD66" s="27">
        <f t="shared" si="40"/>
        <v>0</v>
      </c>
      <c r="AE66" s="27">
        <f>AE62*AE64</f>
        <v>0</v>
      </c>
      <c r="AF66" s="27">
        <f t="shared" ref="AF66:AI66" si="41">AF62*AF64</f>
        <v>0</v>
      </c>
      <c r="AG66" s="27">
        <f t="shared" si="41"/>
        <v>0</v>
      </c>
      <c r="AH66" s="27">
        <f t="shared" si="41"/>
        <v>0</v>
      </c>
      <c r="AI66" s="27">
        <f t="shared" si="41"/>
        <v>0</v>
      </c>
      <c r="AJ66" s="27">
        <f t="shared" si="40"/>
        <v>0</v>
      </c>
      <c r="AK66" s="27">
        <f t="shared" si="40"/>
        <v>0</v>
      </c>
      <c r="AL66" s="27">
        <f t="shared" si="40"/>
        <v>0</v>
      </c>
      <c r="AM66" s="27">
        <f t="shared" si="40"/>
        <v>0</v>
      </c>
      <c r="AN66" s="27">
        <f t="shared" si="40"/>
        <v>0</v>
      </c>
      <c r="AO66" s="27">
        <f t="shared" si="40"/>
        <v>0</v>
      </c>
      <c r="AP66" s="27">
        <f t="shared" si="40"/>
        <v>0</v>
      </c>
      <c r="AQ66" s="27">
        <f t="shared" si="40"/>
        <v>0</v>
      </c>
      <c r="AR66" s="27">
        <f t="shared" si="40"/>
        <v>0</v>
      </c>
      <c r="AS66" s="27">
        <f t="shared" si="40"/>
        <v>0</v>
      </c>
      <c r="AT66" s="27">
        <f t="shared" si="40"/>
        <v>0</v>
      </c>
      <c r="AU66" s="27">
        <f t="shared" si="40"/>
        <v>0</v>
      </c>
      <c r="AV66" s="27">
        <f t="shared" si="40"/>
        <v>0</v>
      </c>
      <c r="AW66" s="27">
        <f t="shared" si="40"/>
        <v>0</v>
      </c>
      <c r="AX66" s="27">
        <f t="shared" si="40"/>
        <v>0</v>
      </c>
      <c r="AY66" s="27">
        <f t="shared" si="40"/>
        <v>0</v>
      </c>
      <c r="AZ66" s="27">
        <f t="shared" si="40"/>
        <v>0</v>
      </c>
      <c r="BA66" s="27">
        <f t="shared" si="40"/>
        <v>0</v>
      </c>
      <c r="BB66" s="27">
        <f t="shared" si="40"/>
        <v>1.625</v>
      </c>
      <c r="BC66" s="27">
        <f t="shared" si="40"/>
        <v>0</v>
      </c>
      <c r="BD66" s="27">
        <f t="shared" si="40"/>
        <v>0</v>
      </c>
      <c r="BE66" s="27">
        <f t="shared" si="40"/>
        <v>0</v>
      </c>
      <c r="BF66" s="27">
        <f t="shared" si="40"/>
        <v>0</v>
      </c>
      <c r="BG66" s="27">
        <f t="shared" si="40"/>
        <v>0</v>
      </c>
      <c r="BH66" s="27">
        <f t="shared" si="40"/>
        <v>0</v>
      </c>
      <c r="BI66" s="27">
        <f t="shared" si="40"/>
        <v>0</v>
      </c>
      <c r="BJ66" s="27">
        <f t="shared" si="40"/>
        <v>0</v>
      </c>
      <c r="BK66" s="27">
        <f t="shared" si="40"/>
        <v>0</v>
      </c>
      <c r="BL66" s="27">
        <f t="shared" si="40"/>
        <v>0</v>
      </c>
      <c r="BM66" s="27">
        <f t="shared" si="40"/>
        <v>0</v>
      </c>
      <c r="BN66" s="27">
        <f t="shared" si="40"/>
        <v>0</v>
      </c>
      <c r="BO66" s="27">
        <f t="shared" si="40"/>
        <v>0</v>
      </c>
      <c r="BP66" s="27">
        <f t="shared" si="40"/>
        <v>0</v>
      </c>
      <c r="BQ66" s="27">
        <f t="shared" si="40"/>
        <v>1.2500000000000001E-2</v>
      </c>
      <c r="BR66" s="27">
        <f t="shared" ref="BR66" si="42">BR62*BR64</f>
        <v>0</v>
      </c>
      <c r="BS66" s="28">
        <f>SUM(D66:BQ66)</f>
        <v>37.179920000000003</v>
      </c>
      <c r="BT66" s="29">
        <f>BS66/$C$10</f>
        <v>37.179920000000003</v>
      </c>
    </row>
    <row r="67" spans="1:72" ht="17.399999999999999">
      <c r="A67" s="25"/>
      <c r="B67" s="26" t="s">
        <v>28</v>
      </c>
      <c r="C67" s="98"/>
      <c r="D67" s="27">
        <f t="shared" ref="D67:BQ67" si="43">D62*D64</f>
        <v>2.7269999999999999</v>
      </c>
      <c r="E67" s="27">
        <f t="shared" si="43"/>
        <v>0</v>
      </c>
      <c r="F67" s="27">
        <f t="shared" si="43"/>
        <v>1.395</v>
      </c>
      <c r="G67" s="27">
        <f t="shared" si="43"/>
        <v>0</v>
      </c>
      <c r="H67" s="27">
        <f t="shared" si="43"/>
        <v>0</v>
      </c>
      <c r="I67" s="27">
        <f t="shared" si="43"/>
        <v>1.8239999999999998</v>
      </c>
      <c r="J67" s="27">
        <f t="shared" si="43"/>
        <v>8.1512999999999991</v>
      </c>
      <c r="K67" s="27">
        <f t="shared" si="43"/>
        <v>8.3111200000000007</v>
      </c>
      <c r="L67" s="27">
        <f t="shared" si="43"/>
        <v>0</v>
      </c>
      <c r="M67" s="27">
        <f t="shared" si="43"/>
        <v>13.134</v>
      </c>
      <c r="N67" s="27">
        <f t="shared" si="43"/>
        <v>0</v>
      </c>
      <c r="O67" s="27">
        <f t="shared" si="43"/>
        <v>0</v>
      </c>
      <c r="P67" s="27">
        <f t="shared" si="43"/>
        <v>0</v>
      </c>
      <c r="Q67" s="27">
        <f t="shared" si="43"/>
        <v>0</v>
      </c>
      <c r="R67" s="27">
        <f t="shared" si="43"/>
        <v>0</v>
      </c>
      <c r="S67" s="27">
        <f t="shared" si="43"/>
        <v>0</v>
      </c>
      <c r="T67" s="27">
        <f t="shared" si="43"/>
        <v>0</v>
      </c>
      <c r="U67" s="27">
        <f t="shared" si="43"/>
        <v>0</v>
      </c>
      <c r="V67" s="27">
        <f t="shared" si="43"/>
        <v>0</v>
      </c>
      <c r="W67" s="27">
        <f>W62*W64</f>
        <v>0</v>
      </c>
      <c r="X67" s="27">
        <f t="shared" si="43"/>
        <v>0</v>
      </c>
      <c r="Y67" s="27">
        <f t="shared" si="43"/>
        <v>0</v>
      </c>
      <c r="Z67" s="27">
        <f t="shared" si="43"/>
        <v>0</v>
      </c>
      <c r="AA67" s="27">
        <f t="shared" si="43"/>
        <v>0</v>
      </c>
      <c r="AB67" s="27">
        <f t="shared" si="43"/>
        <v>0</v>
      </c>
      <c r="AC67" s="27">
        <f t="shared" si="43"/>
        <v>0</v>
      </c>
      <c r="AD67" s="27">
        <f t="shared" si="43"/>
        <v>0</v>
      </c>
      <c r="AE67" s="27">
        <f>AE62*AE64</f>
        <v>0</v>
      </c>
      <c r="AF67" s="27">
        <f t="shared" ref="AF67:AI67" si="44">AF62*AF64</f>
        <v>0</v>
      </c>
      <c r="AG67" s="27">
        <f t="shared" si="44"/>
        <v>0</v>
      </c>
      <c r="AH67" s="27">
        <f t="shared" si="44"/>
        <v>0</v>
      </c>
      <c r="AI67" s="27">
        <f t="shared" si="44"/>
        <v>0</v>
      </c>
      <c r="AJ67" s="27">
        <f t="shared" si="43"/>
        <v>0</v>
      </c>
      <c r="AK67" s="27">
        <f t="shared" si="43"/>
        <v>0</v>
      </c>
      <c r="AL67" s="27">
        <f t="shared" si="43"/>
        <v>0</v>
      </c>
      <c r="AM67" s="27">
        <f t="shared" si="43"/>
        <v>0</v>
      </c>
      <c r="AN67" s="27">
        <f t="shared" si="43"/>
        <v>0</v>
      </c>
      <c r="AO67" s="27">
        <f t="shared" si="43"/>
        <v>0</v>
      </c>
      <c r="AP67" s="27">
        <f t="shared" si="43"/>
        <v>0</v>
      </c>
      <c r="AQ67" s="27">
        <f t="shared" si="43"/>
        <v>0</v>
      </c>
      <c r="AR67" s="27">
        <f t="shared" si="43"/>
        <v>0</v>
      </c>
      <c r="AS67" s="27">
        <f t="shared" si="43"/>
        <v>0</v>
      </c>
      <c r="AT67" s="27">
        <f t="shared" si="43"/>
        <v>0</v>
      </c>
      <c r="AU67" s="27">
        <f t="shared" si="43"/>
        <v>0</v>
      </c>
      <c r="AV67" s="27">
        <f t="shared" si="43"/>
        <v>0</v>
      </c>
      <c r="AW67" s="27">
        <f t="shared" si="43"/>
        <v>0</v>
      </c>
      <c r="AX67" s="27">
        <f t="shared" si="43"/>
        <v>0</v>
      </c>
      <c r="AY67" s="27">
        <f t="shared" si="43"/>
        <v>0</v>
      </c>
      <c r="AZ67" s="27">
        <f t="shared" si="43"/>
        <v>0</v>
      </c>
      <c r="BA67" s="27">
        <f t="shared" si="43"/>
        <v>0</v>
      </c>
      <c r="BB67" s="27">
        <f t="shared" si="43"/>
        <v>1.625</v>
      </c>
      <c r="BC67" s="27">
        <f t="shared" si="43"/>
        <v>0</v>
      </c>
      <c r="BD67" s="27">
        <f t="shared" si="43"/>
        <v>0</v>
      </c>
      <c r="BE67" s="27">
        <f t="shared" si="43"/>
        <v>0</v>
      </c>
      <c r="BF67" s="27">
        <f t="shared" si="43"/>
        <v>0</v>
      </c>
      <c r="BG67" s="27">
        <f t="shared" si="43"/>
        <v>0</v>
      </c>
      <c r="BH67" s="27">
        <f t="shared" si="43"/>
        <v>0</v>
      </c>
      <c r="BI67" s="27">
        <f t="shared" si="43"/>
        <v>0</v>
      </c>
      <c r="BJ67" s="27">
        <f t="shared" si="43"/>
        <v>0</v>
      </c>
      <c r="BK67" s="27">
        <f t="shared" si="43"/>
        <v>0</v>
      </c>
      <c r="BL67" s="27">
        <f t="shared" si="43"/>
        <v>0</v>
      </c>
      <c r="BM67" s="27">
        <f t="shared" si="43"/>
        <v>0</v>
      </c>
      <c r="BN67" s="27">
        <f t="shared" si="43"/>
        <v>0</v>
      </c>
      <c r="BO67" s="27">
        <f t="shared" si="43"/>
        <v>0</v>
      </c>
      <c r="BP67" s="27">
        <f t="shared" si="43"/>
        <v>0</v>
      </c>
      <c r="BQ67" s="27">
        <f t="shared" si="43"/>
        <v>1.2500000000000001E-2</v>
      </c>
      <c r="BR67" s="27">
        <f t="shared" ref="BR67" si="45">BR62*BR64</f>
        <v>0</v>
      </c>
      <c r="BS67" s="28">
        <f>SUM(D67:BQ67)</f>
        <v>37.179920000000003</v>
      </c>
      <c r="BT67" s="29">
        <f>BS67/$C$10</f>
        <v>37.179920000000003</v>
      </c>
    </row>
    <row r="69" spans="1:72">
      <c r="K69" t="s">
        <v>0</v>
      </c>
      <c r="Y69" t="s">
        <v>32</v>
      </c>
    </row>
    <row r="70" spans="1:72" ht="15" customHeight="1">
      <c r="A70" s="87"/>
      <c r="B70" s="2" t="s">
        <v>1</v>
      </c>
      <c r="C70" s="89" t="s">
        <v>2</v>
      </c>
      <c r="D70" s="89" t="str">
        <f>D54</f>
        <v>Хлеб пшеничный</v>
      </c>
      <c r="E70" s="89" t="str">
        <f>E54</f>
        <v>Хлеб ржано-пшеничный</v>
      </c>
      <c r="F70" s="89" t="str">
        <f>F54</f>
        <v>Сахар</v>
      </c>
      <c r="G70" s="89" t="str">
        <f>G54</f>
        <v>Чай</v>
      </c>
      <c r="H70" s="45"/>
      <c r="I70" s="89" t="str">
        <f>I54</f>
        <v>Кофейный напиток</v>
      </c>
      <c r="J70" s="89" t="str">
        <f>J54</f>
        <v>Молоко 2,5%</v>
      </c>
      <c r="K70" s="89" t="str">
        <f>K54</f>
        <v>Масло сливочное</v>
      </c>
      <c r="L70" s="89" t="str">
        <f>L54</f>
        <v>Сметана 15%</v>
      </c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89" t="str">
        <f>X54</f>
        <v>Яйцо</v>
      </c>
      <c r="Y70" s="89" t="str">
        <f>Y54</f>
        <v>Икра кабачковая</v>
      </c>
      <c r="Z70" s="89" t="str">
        <f t="shared" ref="Z70:AQ70" si="46">Z54</f>
        <v>Изюм</v>
      </c>
      <c r="AA70" s="89" t="str">
        <f t="shared" si="46"/>
        <v>Курага</v>
      </c>
      <c r="AB70" s="89" t="str">
        <f t="shared" si="46"/>
        <v>Чернослив</v>
      </c>
      <c r="AC70" s="89" t="str">
        <f t="shared" si="46"/>
        <v>Шиповник</v>
      </c>
      <c r="AD70" s="89" t="str">
        <f t="shared" si="46"/>
        <v>Сухофрукты</v>
      </c>
      <c r="AE70" s="89" t="str">
        <f t="shared" si="46"/>
        <v>Ягода свежемороженная</v>
      </c>
      <c r="AF70" s="89" t="str">
        <f t="shared" si="46"/>
        <v>Апельсин</v>
      </c>
      <c r="AG70" s="89" t="str">
        <f t="shared" si="46"/>
        <v>Банан</v>
      </c>
      <c r="AH70" s="89" t="str">
        <f t="shared" si="46"/>
        <v>Лимон</v>
      </c>
      <c r="AI70" s="89" t="str">
        <f t="shared" si="46"/>
        <v>Яблоко</v>
      </c>
      <c r="AJ70" s="89" t="str">
        <f t="shared" si="46"/>
        <v>Кисель</v>
      </c>
      <c r="AK70" s="89" t="str">
        <f t="shared" si="46"/>
        <v xml:space="preserve">Сок </v>
      </c>
      <c r="AL70" s="89" t="str">
        <f t="shared" si="46"/>
        <v>Макаронные изделия</v>
      </c>
      <c r="AM70" s="89" t="str">
        <f t="shared" si="46"/>
        <v>Мука</v>
      </c>
      <c r="AN70" s="89" t="str">
        <f t="shared" si="46"/>
        <v>Дрожжи</v>
      </c>
      <c r="AO70" s="89" t="str">
        <f t="shared" si="46"/>
        <v>Печенье</v>
      </c>
      <c r="AP70" s="89" t="str">
        <f t="shared" si="46"/>
        <v>Пряники</v>
      </c>
      <c r="AQ70" s="89" t="str">
        <f t="shared" si="46"/>
        <v>Вафли</v>
      </c>
      <c r="AR70" s="45"/>
      <c r="AS70" s="45"/>
      <c r="AT70" s="45"/>
      <c r="AU70" s="45"/>
      <c r="AV70" s="45"/>
      <c r="AW70" s="45"/>
      <c r="AX70" s="45"/>
      <c r="AY70" s="45"/>
      <c r="AZ70" s="45"/>
      <c r="BA70" s="89" t="str">
        <f>BA54</f>
        <v>Крупа пшено</v>
      </c>
      <c r="BB70" s="89" t="str">
        <f>BB54</f>
        <v>Крупа ячневая</v>
      </c>
      <c r="BC70" s="89" t="str">
        <f>BC54</f>
        <v>Рис</v>
      </c>
      <c r="BD70" s="45"/>
      <c r="BE70" s="45"/>
      <c r="BF70" s="89" t="str">
        <f>BF54</f>
        <v>Фарш говяжий</v>
      </c>
      <c r="BG70" s="89" t="str">
        <f>BG54</f>
        <v>Печень куриная</v>
      </c>
      <c r="BH70" s="45"/>
      <c r="BI70" s="45"/>
      <c r="BJ70" s="89" t="str">
        <f t="shared" ref="BJ70:BQ70" si="47">BJ54</f>
        <v>Картофель</v>
      </c>
      <c r="BK70" s="89" t="str">
        <f t="shared" si="47"/>
        <v>Морковь</v>
      </c>
      <c r="BL70" s="89" t="str">
        <f t="shared" si="47"/>
        <v>Лук</v>
      </c>
      <c r="BM70" s="89" t="str">
        <f t="shared" si="47"/>
        <v>Капуста</v>
      </c>
      <c r="BN70" s="89" t="str">
        <f t="shared" si="47"/>
        <v>Свекла</v>
      </c>
      <c r="BO70" s="89" t="str">
        <f t="shared" si="47"/>
        <v>Томатная паста</v>
      </c>
      <c r="BP70" s="89" t="str">
        <f t="shared" si="47"/>
        <v>Масло растительное</v>
      </c>
      <c r="BQ70" s="89" t="str">
        <f t="shared" si="47"/>
        <v>Соль</v>
      </c>
      <c r="BR70" s="89" t="str">
        <f t="shared" ref="BR70" si="48">BR54</f>
        <v>Аскорбиновая кислота</v>
      </c>
      <c r="BS70" s="99" t="s">
        <v>3</v>
      </c>
      <c r="BT70" s="99" t="s">
        <v>4</v>
      </c>
    </row>
    <row r="71" spans="1:72" ht="29.25" customHeight="1">
      <c r="A71" s="88"/>
      <c r="B71" s="3" t="s">
        <v>5</v>
      </c>
      <c r="C71" s="90"/>
      <c r="D71" s="90"/>
      <c r="E71" s="90"/>
      <c r="F71" s="90"/>
      <c r="G71" s="90"/>
      <c r="H71" s="46"/>
      <c r="I71" s="90"/>
      <c r="J71" s="90"/>
      <c r="K71" s="90"/>
      <c r="L71" s="90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46"/>
      <c r="AS71" s="46"/>
      <c r="AT71" s="46"/>
      <c r="AU71" s="46"/>
      <c r="AV71" s="46"/>
      <c r="AW71" s="46"/>
      <c r="AX71" s="46"/>
      <c r="AY71" s="46"/>
      <c r="AZ71" s="46"/>
      <c r="BA71" s="90"/>
      <c r="BB71" s="90"/>
      <c r="BC71" s="90"/>
      <c r="BD71" s="46"/>
      <c r="BE71" s="46"/>
      <c r="BF71" s="90"/>
      <c r="BG71" s="90"/>
      <c r="BH71" s="46"/>
      <c r="BI71" s="46"/>
      <c r="BJ71" s="90"/>
      <c r="BK71" s="90"/>
      <c r="BL71" s="90"/>
      <c r="BM71" s="90"/>
      <c r="BN71" s="90"/>
      <c r="BO71" s="90"/>
      <c r="BP71" s="90"/>
      <c r="BQ71" s="90"/>
      <c r="BR71" s="90"/>
      <c r="BS71" s="100"/>
      <c r="BT71" s="100"/>
    </row>
    <row r="72" spans="1:72" ht="15" customHeight="1">
      <c r="A72" s="47"/>
      <c r="B72" s="4" t="str">
        <f t="shared" ref="B72:B77" si="49">B15</f>
        <v>Борщ</v>
      </c>
      <c r="C72" s="94"/>
      <c r="D72" s="4">
        <f t="shared" ref="D72:BQ75" si="50">D15</f>
        <v>0</v>
      </c>
      <c r="E72" s="4">
        <f t="shared" si="50"/>
        <v>0</v>
      </c>
      <c r="F72" s="4">
        <f t="shared" si="50"/>
        <v>0</v>
      </c>
      <c r="G72" s="4">
        <f t="shared" si="50"/>
        <v>0</v>
      </c>
      <c r="H72" s="4">
        <f t="shared" si="50"/>
        <v>0</v>
      </c>
      <c r="I72" s="4">
        <f t="shared" si="50"/>
        <v>0</v>
      </c>
      <c r="J72" s="4">
        <f t="shared" si="50"/>
        <v>0</v>
      </c>
      <c r="K72" s="4">
        <f t="shared" si="50"/>
        <v>4.0000000000000001E-3</v>
      </c>
      <c r="L72" s="4">
        <f t="shared" si="50"/>
        <v>7.0000000000000001E-3</v>
      </c>
      <c r="M72" s="4">
        <f t="shared" si="50"/>
        <v>0</v>
      </c>
      <c r="N72" s="4">
        <f t="shared" si="50"/>
        <v>0</v>
      </c>
      <c r="O72" s="4">
        <f t="shared" si="50"/>
        <v>0</v>
      </c>
      <c r="P72" s="4">
        <f t="shared" si="50"/>
        <v>0</v>
      </c>
      <c r="Q72" s="4">
        <f t="shared" si="50"/>
        <v>0</v>
      </c>
      <c r="R72" s="4">
        <f t="shared" si="50"/>
        <v>0</v>
      </c>
      <c r="S72" s="4">
        <f t="shared" si="50"/>
        <v>0</v>
      </c>
      <c r="T72" s="4">
        <f t="shared" si="50"/>
        <v>0</v>
      </c>
      <c r="U72" s="4">
        <f t="shared" si="50"/>
        <v>0</v>
      </c>
      <c r="V72" s="4">
        <f t="shared" si="50"/>
        <v>0</v>
      </c>
      <c r="W72" s="4">
        <f t="shared" si="50"/>
        <v>0</v>
      </c>
      <c r="X72" s="4">
        <f t="shared" si="50"/>
        <v>0</v>
      </c>
      <c r="Y72" s="4">
        <f t="shared" si="50"/>
        <v>0</v>
      </c>
      <c r="Z72" s="4">
        <f t="shared" si="50"/>
        <v>0</v>
      </c>
      <c r="AA72" s="4">
        <f t="shared" si="50"/>
        <v>0</v>
      </c>
      <c r="AB72" s="4">
        <f t="shared" si="50"/>
        <v>0</v>
      </c>
      <c r="AC72" s="4">
        <f t="shared" si="50"/>
        <v>0</v>
      </c>
      <c r="AD72" s="4">
        <f t="shared" si="50"/>
        <v>0</v>
      </c>
      <c r="AE72" s="4">
        <f t="shared" si="50"/>
        <v>0</v>
      </c>
      <c r="AF72" s="4">
        <f t="shared" ref="AF72:AI72" si="51">AF15</f>
        <v>0</v>
      </c>
      <c r="AG72" s="4">
        <f t="shared" si="51"/>
        <v>0</v>
      </c>
      <c r="AH72" s="4">
        <f t="shared" si="51"/>
        <v>0</v>
      </c>
      <c r="AI72" s="4">
        <f t="shared" si="51"/>
        <v>0</v>
      </c>
      <c r="AJ72" s="4">
        <f t="shared" si="50"/>
        <v>0</v>
      </c>
      <c r="AK72" s="4">
        <f t="shared" si="50"/>
        <v>0</v>
      </c>
      <c r="AL72" s="4">
        <f t="shared" si="50"/>
        <v>0</v>
      </c>
      <c r="AM72" s="4">
        <f t="shared" si="50"/>
        <v>0</v>
      </c>
      <c r="AN72" s="4">
        <f t="shared" si="50"/>
        <v>0</v>
      </c>
      <c r="AO72" s="4">
        <f t="shared" si="50"/>
        <v>0</v>
      </c>
      <c r="AP72" s="4">
        <f t="shared" si="50"/>
        <v>0</v>
      </c>
      <c r="AQ72" s="4">
        <f t="shared" si="50"/>
        <v>0</v>
      </c>
      <c r="AR72" s="4">
        <f t="shared" si="50"/>
        <v>0</v>
      </c>
      <c r="AS72" s="4">
        <f t="shared" si="50"/>
        <v>0</v>
      </c>
      <c r="AT72" s="4">
        <f t="shared" si="50"/>
        <v>0</v>
      </c>
      <c r="AU72" s="4">
        <f t="shared" si="50"/>
        <v>0</v>
      </c>
      <c r="AV72" s="4">
        <f t="shared" si="50"/>
        <v>0</v>
      </c>
      <c r="AW72" s="4">
        <f t="shared" si="50"/>
        <v>0</v>
      </c>
      <c r="AX72" s="4">
        <f t="shared" si="50"/>
        <v>0</v>
      </c>
      <c r="AY72" s="4">
        <f t="shared" si="50"/>
        <v>0</v>
      </c>
      <c r="AZ72" s="4">
        <f t="shared" si="50"/>
        <v>0</v>
      </c>
      <c r="BA72" s="4">
        <f t="shared" si="50"/>
        <v>0</v>
      </c>
      <c r="BB72" s="4">
        <f t="shared" si="50"/>
        <v>0</v>
      </c>
      <c r="BC72" s="4">
        <f t="shared" si="50"/>
        <v>0</v>
      </c>
      <c r="BD72" s="4">
        <f t="shared" si="50"/>
        <v>0</v>
      </c>
      <c r="BE72" s="4">
        <f t="shared" si="50"/>
        <v>0</v>
      </c>
      <c r="BF72" s="4">
        <f t="shared" si="50"/>
        <v>1.7999999999999999E-2</v>
      </c>
      <c r="BG72" s="4">
        <f t="shared" si="50"/>
        <v>0</v>
      </c>
      <c r="BH72" s="4">
        <f t="shared" si="50"/>
        <v>0</v>
      </c>
      <c r="BI72" s="4">
        <f t="shared" si="50"/>
        <v>0</v>
      </c>
      <c r="BJ72" s="4">
        <f t="shared" si="50"/>
        <v>2.7E-2</v>
      </c>
      <c r="BK72" s="4">
        <f t="shared" si="50"/>
        <v>1.9800000000000002E-2</v>
      </c>
      <c r="BL72" s="4">
        <f t="shared" si="50"/>
        <v>8.3999999999999995E-3</v>
      </c>
      <c r="BM72" s="4">
        <f t="shared" si="50"/>
        <v>2.5000000000000001E-2</v>
      </c>
      <c r="BN72" s="4">
        <f t="shared" si="50"/>
        <v>0.05</v>
      </c>
      <c r="BO72" s="4">
        <f t="shared" si="50"/>
        <v>0</v>
      </c>
      <c r="BP72" s="4">
        <f t="shared" si="50"/>
        <v>3.0000000000000001E-3</v>
      </c>
      <c r="BQ72" s="4">
        <f t="shared" si="50"/>
        <v>2E-3</v>
      </c>
      <c r="BR72" s="4">
        <f t="shared" ref="BR72" si="52">BR15</f>
        <v>0</v>
      </c>
    </row>
    <row r="73" spans="1:72" ht="15" customHeight="1">
      <c r="A73" s="47"/>
      <c r="B73" s="4" t="str">
        <f t="shared" si="49"/>
        <v>Запеканка из печени с рисом</v>
      </c>
      <c r="C73" s="94"/>
      <c r="D73" s="4">
        <f t="shared" si="50"/>
        <v>0</v>
      </c>
      <c r="E73" s="4">
        <f t="shared" si="50"/>
        <v>0</v>
      </c>
      <c r="F73" s="4">
        <f t="shared" si="50"/>
        <v>0</v>
      </c>
      <c r="G73" s="4">
        <f t="shared" si="50"/>
        <v>0</v>
      </c>
      <c r="H73" s="4">
        <f t="shared" si="50"/>
        <v>0</v>
      </c>
      <c r="I73" s="4">
        <f t="shared" si="50"/>
        <v>0</v>
      </c>
      <c r="J73" s="4">
        <f t="shared" si="50"/>
        <v>0</v>
      </c>
      <c r="K73" s="4">
        <f t="shared" si="50"/>
        <v>0</v>
      </c>
      <c r="L73" s="4">
        <f t="shared" si="50"/>
        <v>0</v>
      </c>
      <c r="M73" s="4">
        <f t="shared" si="50"/>
        <v>0</v>
      </c>
      <c r="N73" s="4">
        <f t="shared" si="50"/>
        <v>0</v>
      </c>
      <c r="O73" s="4">
        <f t="shared" si="50"/>
        <v>0</v>
      </c>
      <c r="P73" s="4">
        <f t="shared" si="50"/>
        <v>0</v>
      </c>
      <c r="Q73" s="4">
        <f t="shared" si="50"/>
        <v>0</v>
      </c>
      <c r="R73" s="4">
        <f t="shared" si="50"/>
        <v>0</v>
      </c>
      <c r="S73" s="4">
        <f t="shared" si="50"/>
        <v>0</v>
      </c>
      <c r="T73" s="4">
        <f t="shared" si="50"/>
        <v>0</v>
      </c>
      <c r="U73" s="4">
        <f t="shared" si="50"/>
        <v>0</v>
      </c>
      <c r="V73" s="4">
        <f t="shared" si="50"/>
        <v>0</v>
      </c>
      <c r="W73" s="4">
        <f t="shared" si="50"/>
        <v>0</v>
      </c>
      <c r="X73" s="4">
        <f t="shared" si="50"/>
        <v>0.25</v>
      </c>
      <c r="Y73" s="4">
        <f t="shared" si="50"/>
        <v>0</v>
      </c>
      <c r="Z73" s="4">
        <f t="shared" si="50"/>
        <v>0</v>
      </c>
      <c r="AA73" s="4">
        <f t="shared" si="50"/>
        <v>0</v>
      </c>
      <c r="AB73" s="4">
        <f t="shared" si="50"/>
        <v>0</v>
      </c>
      <c r="AC73" s="4">
        <f t="shared" si="50"/>
        <v>0</v>
      </c>
      <c r="AD73" s="4">
        <f t="shared" si="50"/>
        <v>0</v>
      </c>
      <c r="AE73" s="4">
        <f t="shared" si="50"/>
        <v>0</v>
      </c>
      <c r="AF73" s="4">
        <f t="shared" ref="AF73:AI73" si="53">AF16</f>
        <v>0</v>
      </c>
      <c r="AG73" s="4">
        <f t="shared" si="53"/>
        <v>0</v>
      </c>
      <c r="AH73" s="4">
        <f t="shared" si="53"/>
        <v>0</v>
      </c>
      <c r="AI73" s="4">
        <f t="shared" si="53"/>
        <v>0</v>
      </c>
      <c r="AJ73" s="4">
        <f t="shared" si="50"/>
        <v>0</v>
      </c>
      <c r="AK73" s="4">
        <f t="shared" si="50"/>
        <v>0</v>
      </c>
      <c r="AL73" s="4">
        <f t="shared" si="50"/>
        <v>0</v>
      </c>
      <c r="AM73" s="4">
        <f t="shared" si="50"/>
        <v>0</v>
      </c>
      <c r="AN73" s="4">
        <f t="shared" si="50"/>
        <v>0</v>
      </c>
      <c r="AO73" s="4">
        <f t="shared" si="50"/>
        <v>0</v>
      </c>
      <c r="AP73" s="4">
        <f t="shared" si="50"/>
        <v>0</v>
      </c>
      <c r="AQ73" s="4">
        <f t="shared" si="50"/>
        <v>0</v>
      </c>
      <c r="AR73" s="4">
        <f t="shared" si="50"/>
        <v>0</v>
      </c>
      <c r="AS73" s="4">
        <f t="shared" si="50"/>
        <v>0</v>
      </c>
      <c r="AT73" s="4">
        <f t="shared" si="50"/>
        <v>0</v>
      </c>
      <c r="AU73" s="4">
        <f t="shared" si="50"/>
        <v>0</v>
      </c>
      <c r="AV73" s="4">
        <f t="shared" si="50"/>
        <v>0</v>
      </c>
      <c r="AW73" s="4">
        <f t="shared" si="50"/>
        <v>0</v>
      </c>
      <c r="AX73" s="4">
        <f t="shared" si="50"/>
        <v>0</v>
      </c>
      <c r="AY73" s="4">
        <f t="shared" si="50"/>
        <v>0</v>
      </c>
      <c r="AZ73" s="4">
        <f t="shared" si="50"/>
        <v>0</v>
      </c>
      <c r="BA73" s="4">
        <f t="shared" si="50"/>
        <v>0</v>
      </c>
      <c r="BB73" s="4">
        <f t="shared" si="50"/>
        <v>0</v>
      </c>
      <c r="BC73" s="4">
        <f t="shared" si="50"/>
        <v>2.1999999999999999E-2</v>
      </c>
      <c r="BD73" s="4">
        <f t="shared" si="50"/>
        <v>0</v>
      </c>
      <c r="BE73" s="4">
        <f t="shared" si="50"/>
        <v>0</v>
      </c>
      <c r="BF73" s="4">
        <f t="shared" si="50"/>
        <v>0</v>
      </c>
      <c r="BG73" s="4">
        <f t="shared" si="50"/>
        <v>0.05</v>
      </c>
      <c r="BH73" s="4">
        <f t="shared" si="50"/>
        <v>0</v>
      </c>
      <c r="BI73" s="4">
        <f t="shared" si="50"/>
        <v>0</v>
      </c>
      <c r="BJ73" s="4">
        <f t="shared" si="50"/>
        <v>0</v>
      </c>
      <c r="BK73" s="4">
        <f t="shared" si="50"/>
        <v>0</v>
      </c>
      <c r="BL73" s="4">
        <f t="shared" si="50"/>
        <v>5.3999999999999999E-2</v>
      </c>
      <c r="BM73" s="4">
        <f t="shared" si="50"/>
        <v>0</v>
      </c>
      <c r="BN73" s="4">
        <f t="shared" si="50"/>
        <v>0</v>
      </c>
      <c r="BO73" s="4">
        <f t="shared" si="50"/>
        <v>0</v>
      </c>
      <c r="BP73" s="4">
        <f t="shared" si="50"/>
        <v>3.0000000000000001E-3</v>
      </c>
      <c r="BQ73" s="4">
        <f t="shared" si="50"/>
        <v>2E-3</v>
      </c>
      <c r="BR73" s="4">
        <f t="shared" ref="BR73" si="54">BR16</f>
        <v>0</v>
      </c>
    </row>
    <row r="74" spans="1:72" ht="15" customHeight="1">
      <c r="A74" s="47"/>
      <c r="B74" s="4" t="str">
        <f t="shared" si="49"/>
        <v>Картофельное пюре</v>
      </c>
      <c r="C74" s="94"/>
      <c r="D74" s="4">
        <f t="shared" si="50"/>
        <v>0</v>
      </c>
      <c r="E74" s="4">
        <f t="shared" si="50"/>
        <v>0</v>
      </c>
      <c r="F74" s="4">
        <f t="shared" si="50"/>
        <v>0</v>
      </c>
      <c r="G74" s="4">
        <f t="shared" si="50"/>
        <v>0</v>
      </c>
      <c r="H74" s="4">
        <f t="shared" si="50"/>
        <v>0</v>
      </c>
      <c r="I74" s="4">
        <f t="shared" si="50"/>
        <v>0</v>
      </c>
      <c r="J74" s="4">
        <f t="shared" si="50"/>
        <v>2.1999999999999999E-2</v>
      </c>
      <c r="K74" s="4">
        <f t="shared" si="50"/>
        <v>5.0000000000000001E-3</v>
      </c>
      <c r="L74" s="4">
        <f t="shared" si="50"/>
        <v>0</v>
      </c>
      <c r="M74" s="4">
        <f t="shared" si="50"/>
        <v>0</v>
      </c>
      <c r="N74" s="4">
        <f t="shared" si="50"/>
        <v>0</v>
      </c>
      <c r="O74" s="4">
        <f t="shared" si="50"/>
        <v>0</v>
      </c>
      <c r="P74" s="4">
        <f t="shared" si="50"/>
        <v>0</v>
      </c>
      <c r="Q74" s="4">
        <f t="shared" si="50"/>
        <v>0</v>
      </c>
      <c r="R74" s="4">
        <f t="shared" si="50"/>
        <v>0</v>
      </c>
      <c r="S74" s="4">
        <f t="shared" si="50"/>
        <v>0</v>
      </c>
      <c r="T74" s="4">
        <f t="shared" si="50"/>
        <v>0</v>
      </c>
      <c r="U74" s="4">
        <f t="shared" si="50"/>
        <v>0</v>
      </c>
      <c r="V74" s="4">
        <f t="shared" si="50"/>
        <v>0</v>
      </c>
      <c r="W74" s="4">
        <f t="shared" si="50"/>
        <v>0</v>
      </c>
      <c r="X74" s="4">
        <f t="shared" si="50"/>
        <v>0</v>
      </c>
      <c r="Y74" s="4">
        <f t="shared" si="50"/>
        <v>0</v>
      </c>
      <c r="Z74" s="4">
        <f t="shared" si="50"/>
        <v>0</v>
      </c>
      <c r="AA74" s="4">
        <f t="shared" si="50"/>
        <v>0</v>
      </c>
      <c r="AB74" s="4">
        <f t="shared" si="50"/>
        <v>0</v>
      </c>
      <c r="AC74" s="4">
        <f t="shared" si="50"/>
        <v>0</v>
      </c>
      <c r="AD74" s="4">
        <f t="shared" si="50"/>
        <v>0</v>
      </c>
      <c r="AE74" s="4">
        <f t="shared" si="50"/>
        <v>0</v>
      </c>
      <c r="AF74" s="4">
        <f t="shared" ref="AF74:AI74" si="55">AF17</f>
        <v>0</v>
      </c>
      <c r="AG74" s="4">
        <f t="shared" si="55"/>
        <v>0</v>
      </c>
      <c r="AH74" s="4">
        <f t="shared" si="55"/>
        <v>0</v>
      </c>
      <c r="AI74" s="4">
        <f t="shared" si="55"/>
        <v>0</v>
      </c>
      <c r="AJ74" s="4">
        <f t="shared" si="50"/>
        <v>0</v>
      </c>
      <c r="AK74" s="4">
        <f t="shared" si="50"/>
        <v>0</v>
      </c>
      <c r="AL74" s="4">
        <f t="shared" si="50"/>
        <v>0</v>
      </c>
      <c r="AM74" s="4">
        <f t="shared" si="50"/>
        <v>0</v>
      </c>
      <c r="AN74" s="4">
        <f t="shared" si="50"/>
        <v>0</v>
      </c>
      <c r="AO74" s="4">
        <f t="shared" si="50"/>
        <v>0</v>
      </c>
      <c r="AP74" s="4">
        <f t="shared" si="50"/>
        <v>0</v>
      </c>
      <c r="AQ74" s="4">
        <f t="shared" si="50"/>
        <v>0</v>
      </c>
      <c r="AR74" s="4">
        <f t="shared" si="50"/>
        <v>0</v>
      </c>
      <c r="AS74" s="4">
        <f t="shared" si="50"/>
        <v>0</v>
      </c>
      <c r="AT74" s="4">
        <f t="shared" si="50"/>
        <v>0</v>
      </c>
      <c r="AU74" s="4">
        <f t="shared" si="50"/>
        <v>0</v>
      </c>
      <c r="AV74" s="4">
        <f t="shared" si="50"/>
        <v>0</v>
      </c>
      <c r="AW74" s="4">
        <f t="shared" si="50"/>
        <v>0</v>
      </c>
      <c r="AX74" s="4">
        <f t="shared" si="50"/>
        <v>0</v>
      </c>
      <c r="AY74" s="4">
        <f t="shared" si="50"/>
        <v>0</v>
      </c>
      <c r="AZ74" s="4">
        <f t="shared" si="50"/>
        <v>0</v>
      </c>
      <c r="BA74" s="4">
        <f t="shared" si="50"/>
        <v>0</v>
      </c>
      <c r="BB74" s="4">
        <f t="shared" si="50"/>
        <v>0</v>
      </c>
      <c r="BC74" s="4">
        <f t="shared" si="50"/>
        <v>0</v>
      </c>
      <c r="BD74" s="4">
        <f t="shared" si="50"/>
        <v>0</v>
      </c>
      <c r="BE74" s="4">
        <f t="shared" si="50"/>
        <v>0</v>
      </c>
      <c r="BF74" s="4">
        <f t="shared" si="50"/>
        <v>0</v>
      </c>
      <c r="BG74" s="4">
        <f t="shared" si="50"/>
        <v>0</v>
      </c>
      <c r="BH74" s="4">
        <f t="shared" si="50"/>
        <v>0</v>
      </c>
      <c r="BI74" s="4">
        <f t="shared" si="50"/>
        <v>0</v>
      </c>
      <c r="BJ74" s="4">
        <f t="shared" si="50"/>
        <v>0.17</v>
      </c>
      <c r="BK74" s="4">
        <f t="shared" si="50"/>
        <v>0</v>
      </c>
      <c r="BL74" s="4">
        <f t="shared" si="50"/>
        <v>0</v>
      </c>
      <c r="BM74" s="4">
        <f t="shared" si="50"/>
        <v>0</v>
      </c>
      <c r="BN74" s="4">
        <f t="shared" si="50"/>
        <v>0</v>
      </c>
      <c r="BO74" s="4">
        <f t="shared" si="50"/>
        <v>0</v>
      </c>
      <c r="BP74" s="4">
        <f t="shared" si="50"/>
        <v>0</v>
      </c>
      <c r="BQ74" s="4">
        <f t="shared" si="50"/>
        <v>1E-3</v>
      </c>
      <c r="BR74" s="4">
        <f t="shared" ref="BR74" si="56">BR17</f>
        <v>0</v>
      </c>
    </row>
    <row r="75" spans="1:72" ht="15" customHeight="1">
      <c r="A75" s="47"/>
      <c r="B75" s="4" t="str">
        <f t="shared" si="49"/>
        <v>Хлеб пшеничный</v>
      </c>
      <c r="C75" s="94"/>
      <c r="D75" s="4">
        <f t="shared" si="50"/>
        <v>0.03</v>
      </c>
      <c r="E75" s="4">
        <f t="shared" si="50"/>
        <v>0</v>
      </c>
      <c r="F75" s="4">
        <f t="shared" si="50"/>
        <v>0</v>
      </c>
      <c r="G75" s="4">
        <f t="shared" ref="G75:BQ77" si="57">G18</f>
        <v>0</v>
      </c>
      <c r="H75" s="4">
        <f t="shared" si="57"/>
        <v>0</v>
      </c>
      <c r="I75" s="4">
        <f t="shared" si="57"/>
        <v>0</v>
      </c>
      <c r="J75" s="4">
        <f t="shared" si="57"/>
        <v>0</v>
      </c>
      <c r="K75" s="4">
        <f t="shared" si="57"/>
        <v>0</v>
      </c>
      <c r="L75" s="4">
        <f t="shared" si="57"/>
        <v>0</v>
      </c>
      <c r="M75" s="4">
        <f t="shared" si="57"/>
        <v>0</v>
      </c>
      <c r="N75" s="4">
        <f t="shared" si="57"/>
        <v>0</v>
      </c>
      <c r="O75" s="4">
        <f t="shared" si="57"/>
        <v>0</v>
      </c>
      <c r="P75" s="4">
        <f t="shared" si="57"/>
        <v>0</v>
      </c>
      <c r="Q75" s="4">
        <f t="shared" si="57"/>
        <v>0</v>
      </c>
      <c r="R75" s="4">
        <f t="shared" si="57"/>
        <v>0</v>
      </c>
      <c r="S75" s="4">
        <f t="shared" si="57"/>
        <v>0</v>
      </c>
      <c r="T75" s="4">
        <f t="shared" si="57"/>
        <v>0</v>
      </c>
      <c r="U75" s="4">
        <f t="shared" si="57"/>
        <v>0</v>
      </c>
      <c r="V75" s="4">
        <f t="shared" si="57"/>
        <v>0</v>
      </c>
      <c r="W75" s="4">
        <f t="shared" si="57"/>
        <v>0</v>
      </c>
      <c r="X75" s="4">
        <f t="shared" si="57"/>
        <v>0</v>
      </c>
      <c r="Y75" s="4">
        <f t="shared" si="57"/>
        <v>0</v>
      </c>
      <c r="Z75" s="4">
        <f t="shared" si="57"/>
        <v>0</v>
      </c>
      <c r="AA75" s="4">
        <f t="shared" si="57"/>
        <v>0</v>
      </c>
      <c r="AB75" s="4">
        <f t="shared" si="57"/>
        <v>0</v>
      </c>
      <c r="AC75" s="4">
        <f t="shared" si="57"/>
        <v>0</v>
      </c>
      <c r="AD75" s="4">
        <f t="shared" si="57"/>
        <v>0</v>
      </c>
      <c r="AE75" s="4">
        <f t="shared" si="57"/>
        <v>0</v>
      </c>
      <c r="AF75" s="4">
        <f t="shared" ref="AF75:AI75" si="58">AF18</f>
        <v>0</v>
      </c>
      <c r="AG75" s="4">
        <f t="shared" si="58"/>
        <v>0</v>
      </c>
      <c r="AH75" s="4">
        <f t="shared" si="58"/>
        <v>0</v>
      </c>
      <c r="AI75" s="4">
        <f t="shared" si="58"/>
        <v>0</v>
      </c>
      <c r="AJ75" s="4">
        <f t="shared" si="57"/>
        <v>0</v>
      </c>
      <c r="AK75" s="4">
        <f t="shared" si="57"/>
        <v>0</v>
      </c>
      <c r="AL75" s="4">
        <f t="shared" si="57"/>
        <v>0</v>
      </c>
      <c r="AM75" s="4">
        <f t="shared" si="57"/>
        <v>0</v>
      </c>
      <c r="AN75" s="4">
        <f t="shared" si="57"/>
        <v>0</v>
      </c>
      <c r="AO75" s="4">
        <f t="shared" si="57"/>
        <v>0</v>
      </c>
      <c r="AP75" s="4">
        <f t="shared" si="57"/>
        <v>0</v>
      </c>
      <c r="AQ75" s="4">
        <f t="shared" si="57"/>
        <v>0</v>
      </c>
      <c r="AR75" s="4">
        <f t="shared" si="57"/>
        <v>0</v>
      </c>
      <c r="AS75" s="4">
        <f t="shared" si="57"/>
        <v>0</v>
      </c>
      <c r="AT75" s="4">
        <f t="shared" si="57"/>
        <v>0</v>
      </c>
      <c r="AU75" s="4">
        <f t="shared" si="57"/>
        <v>0</v>
      </c>
      <c r="AV75" s="4">
        <f t="shared" si="57"/>
        <v>0</v>
      </c>
      <c r="AW75" s="4">
        <f t="shared" si="57"/>
        <v>0</v>
      </c>
      <c r="AX75" s="4">
        <f t="shared" si="57"/>
        <v>0</v>
      </c>
      <c r="AY75" s="4">
        <f t="shared" si="57"/>
        <v>0</v>
      </c>
      <c r="AZ75" s="4">
        <f t="shared" si="57"/>
        <v>0</v>
      </c>
      <c r="BA75" s="4">
        <f t="shared" si="57"/>
        <v>0</v>
      </c>
      <c r="BB75" s="4">
        <f t="shared" si="57"/>
        <v>0</v>
      </c>
      <c r="BC75" s="4">
        <f t="shared" si="57"/>
        <v>0</v>
      </c>
      <c r="BD75" s="4">
        <f t="shared" si="57"/>
        <v>0</v>
      </c>
      <c r="BE75" s="4">
        <f t="shared" si="57"/>
        <v>0</v>
      </c>
      <c r="BF75" s="4">
        <f t="shared" si="57"/>
        <v>0</v>
      </c>
      <c r="BG75" s="4">
        <f t="shared" si="57"/>
        <v>0</v>
      </c>
      <c r="BH75" s="4">
        <f t="shared" si="57"/>
        <v>0</v>
      </c>
      <c r="BI75" s="4">
        <f t="shared" si="57"/>
        <v>0</v>
      </c>
      <c r="BJ75" s="4">
        <f t="shared" si="57"/>
        <v>0</v>
      </c>
      <c r="BK75" s="4">
        <f t="shared" si="57"/>
        <v>0</v>
      </c>
      <c r="BL75" s="4">
        <f t="shared" si="57"/>
        <v>0</v>
      </c>
      <c r="BM75" s="4">
        <f t="shared" si="57"/>
        <v>0</v>
      </c>
      <c r="BN75" s="4">
        <f t="shared" si="57"/>
        <v>0</v>
      </c>
      <c r="BO75" s="4">
        <f t="shared" si="57"/>
        <v>0</v>
      </c>
      <c r="BP75" s="4">
        <f t="shared" si="57"/>
        <v>0</v>
      </c>
      <c r="BQ75" s="4">
        <f t="shared" si="57"/>
        <v>0</v>
      </c>
      <c r="BR75" s="4">
        <f t="shared" ref="BR75" si="59">BR18</f>
        <v>0</v>
      </c>
    </row>
    <row r="76" spans="1:72" ht="15" customHeight="1">
      <c r="A76" s="47"/>
      <c r="B76" s="4" t="str">
        <f t="shared" si="49"/>
        <v>Хлеб ржаной</v>
      </c>
      <c r="C76" s="94"/>
      <c r="D76" s="4">
        <f t="shared" ref="D76:AM77" si="60">D19</f>
        <v>0</v>
      </c>
      <c r="E76" s="4">
        <f t="shared" si="60"/>
        <v>0.05</v>
      </c>
      <c r="F76" s="4">
        <f t="shared" si="60"/>
        <v>0</v>
      </c>
      <c r="G76" s="4">
        <f t="shared" si="60"/>
        <v>0</v>
      </c>
      <c r="H76" s="4">
        <f t="shared" si="60"/>
        <v>0</v>
      </c>
      <c r="I76" s="4">
        <f t="shared" si="60"/>
        <v>0</v>
      </c>
      <c r="J76" s="4">
        <f t="shared" si="60"/>
        <v>0</v>
      </c>
      <c r="K76" s="4">
        <f t="shared" si="60"/>
        <v>0</v>
      </c>
      <c r="L76" s="4">
        <f t="shared" si="60"/>
        <v>0</v>
      </c>
      <c r="M76" s="4">
        <f t="shared" si="60"/>
        <v>0</v>
      </c>
      <c r="N76" s="4">
        <f t="shared" si="60"/>
        <v>0</v>
      </c>
      <c r="O76" s="4">
        <f t="shared" si="60"/>
        <v>0</v>
      </c>
      <c r="P76" s="4">
        <f t="shared" si="60"/>
        <v>0</v>
      </c>
      <c r="Q76" s="4">
        <f t="shared" si="60"/>
        <v>0</v>
      </c>
      <c r="R76" s="4">
        <f t="shared" si="60"/>
        <v>0</v>
      </c>
      <c r="S76" s="4">
        <f t="shared" si="60"/>
        <v>0</v>
      </c>
      <c r="T76" s="4">
        <f t="shared" si="60"/>
        <v>0</v>
      </c>
      <c r="U76" s="4">
        <f t="shared" si="60"/>
        <v>0</v>
      </c>
      <c r="V76" s="4">
        <f t="shared" si="60"/>
        <v>0</v>
      </c>
      <c r="W76" s="4">
        <f t="shared" si="57"/>
        <v>0</v>
      </c>
      <c r="X76" s="4">
        <f t="shared" si="60"/>
        <v>0</v>
      </c>
      <c r="Y76" s="4">
        <f t="shared" si="60"/>
        <v>0</v>
      </c>
      <c r="Z76" s="4">
        <f t="shared" si="60"/>
        <v>0</v>
      </c>
      <c r="AA76" s="4">
        <f t="shared" si="60"/>
        <v>0</v>
      </c>
      <c r="AB76" s="4">
        <f t="shared" si="60"/>
        <v>0</v>
      </c>
      <c r="AC76" s="4">
        <f t="shared" si="60"/>
        <v>0</v>
      </c>
      <c r="AD76" s="4">
        <f t="shared" si="60"/>
        <v>0</v>
      </c>
      <c r="AE76" s="4">
        <f t="shared" si="60"/>
        <v>0</v>
      </c>
      <c r="AF76" s="4">
        <f t="shared" ref="AF76:AI76" si="61">AF19</f>
        <v>0</v>
      </c>
      <c r="AG76" s="4">
        <f t="shared" si="61"/>
        <v>0</v>
      </c>
      <c r="AH76" s="4">
        <f t="shared" si="61"/>
        <v>0</v>
      </c>
      <c r="AI76" s="4">
        <f t="shared" si="61"/>
        <v>0</v>
      </c>
      <c r="AJ76" s="4">
        <f t="shared" si="60"/>
        <v>0</v>
      </c>
      <c r="AK76" s="4">
        <f t="shared" si="60"/>
        <v>0</v>
      </c>
      <c r="AL76" s="4">
        <f t="shared" si="60"/>
        <v>0</v>
      </c>
      <c r="AM76" s="4">
        <f t="shared" si="60"/>
        <v>0</v>
      </c>
      <c r="AN76" s="4">
        <f t="shared" si="57"/>
        <v>0</v>
      </c>
      <c r="AO76" s="4">
        <f t="shared" si="57"/>
        <v>0</v>
      </c>
      <c r="AP76" s="4">
        <f t="shared" si="57"/>
        <v>0</v>
      </c>
      <c r="AQ76" s="4">
        <f t="shared" si="57"/>
        <v>0</v>
      </c>
      <c r="AR76" s="4">
        <f t="shared" si="57"/>
        <v>0</v>
      </c>
      <c r="AS76" s="4">
        <f t="shared" si="57"/>
        <v>0</v>
      </c>
      <c r="AT76" s="4">
        <f t="shared" si="57"/>
        <v>0</v>
      </c>
      <c r="AU76" s="4">
        <f t="shared" si="57"/>
        <v>0</v>
      </c>
      <c r="AV76" s="4">
        <f t="shared" si="57"/>
        <v>0</v>
      </c>
      <c r="AW76" s="4">
        <f t="shared" si="57"/>
        <v>0</v>
      </c>
      <c r="AX76" s="4">
        <f t="shared" si="57"/>
        <v>0</v>
      </c>
      <c r="AY76" s="4">
        <f t="shared" si="57"/>
        <v>0</v>
      </c>
      <c r="AZ76" s="4">
        <f t="shared" si="57"/>
        <v>0</v>
      </c>
      <c r="BA76" s="4">
        <f t="shared" si="57"/>
        <v>0</v>
      </c>
      <c r="BB76" s="4">
        <f t="shared" si="57"/>
        <v>0</v>
      </c>
      <c r="BC76" s="4">
        <f t="shared" si="57"/>
        <v>0</v>
      </c>
      <c r="BD76" s="4">
        <f t="shared" si="57"/>
        <v>0</v>
      </c>
      <c r="BE76" s="4">
        <f t="shared" si="57"/>
        <v>0</v>
      </c>
      <c r="BF76" s="4">
        <f t="shared" si="57"/>
        <v>0</v>
      </c>
      <c r="BG76" s="4">
        <f t="shared" si="57"/>
        <v>0</v>
      </c>
      <c r="BH76" s="4">
        <f t="shared" si="57"/>
        <v>0</v>
      </c>
      <c r="BI76" s="4">
        <f t="shared" si="57"/>
        <v>0</v>
      </c>
      <c r="BJ76" s="4">
        <f t="shared" si="57"/>
        <v>0</v>
      </c>
      <c r="BK76" s="4">
        <f t="shared" si="57"/>
        <v>0</v>
      </c>
      <c r="BL76" s="4">
        <f t="shared" si="57"/>
        <v>0</v>
      </c>
      <c r="BM76" s="4">
        <f t="shared" si="57"/>
        <v>0</v>
      </c>
      <c r="BN76" s="4">
        <f t="shared" si="57"/>
        <v>0</v>
      </c>
      <c r="BO76" s="4">
        <f t="shared" si="57"/>
        <v>0</v>
      </c>
      <c r="BP76" s="4">
        <f t="shared" si="57"/>
        <v>0</v>
      </c>
      <c r="BQ76" s="4">
        <f t="shared" si="57"/>
        <v>0</v>
      </c>
      <c r="BR76" s="4">
        <f t="shared" ref="BR76" si="62">BR19</f>
        <v>0</v>
      </c>
    </row>
    <row r="77" spans="1:72" ht="15" customHeight="1">
      <c r="A77" s="48"/>
      <c r="B77" s="4" t="str">
        <f t="shared" si="49"/>
        <v>Напиток лимонный</v>
      </c>
      <c r="C77" s="95"/>
      <c r="D77" s="4">
        <f t="shared" si="60"/>
        <v>0</v>
      </c>
      <c r="E77" s="4">
        <f t="shared" si="60"/>
        <v>0</v>
      </c>
      <c r="F77" s="4">
        <f t="shared" si="60"/>
        <v>0.03</v>
      </c>
      <c r="G77" s="4">
        <f t="shared" si="60"/>
        <v>0</v>
      </c>
      <c r="H77" s="4">
        <f t="shared" si="60"/>
        <v>0</v>
      </c>
      <c r="I77" s="4">
        <f t="shared" si="60"/>
        <v>0</v>
      </c>
      <c r="J77" s="4">
        <f t="shared" si="60"/>
        <v>0</v>
      </c>
      <c r="K77" s="4">
        <f t="shared" si="60"/>
        <v>0</v>
      </c>
      <c r="L77" s="4">
        <f t="shared" si="60"/>
        <v>0</v>
      </c>
      <c r="M77" s="4">
        <f t="shared" si="60"/>
        <v>0</v>
      </c>
      <c r="N77" s="4">
        <f t="shared" si="60"/>
        <v>0</v>
      </c>
      <c r="O77" s="4">
        <f t="shared" si="60"/>
        <v>0</v>
      </c>
      <c r="P77" s="4">
        <f t="shared" si="60"/>
        <v>0</v>
      </c>
      <c r="Q77" s="4">
        <f t="shared" si="60"/>
        <v>0</v>
      </c>
      <c r="R77" s="4">
        <f t="shared" si="60"/>
        <v>0</v>
      </c>
      <c r="S77" s="4">
        <f t="shared" si="60"/>
        <v>0</v>
      </c>
      <c r="T77" s="4">
        <f t="shared" si="60"/>
        <v>0</v>
      </c>
      <c r="U77" s="4">
        <f t="shared" si="60"/>
        <v>0</v>
      </c>
      <c r="V77" s="4">
        <f t="shared" si="60"/>
        <v>0</v>
      </c>
      <c r="W77" s="4">
        <f t="shared" si="57"/>
        <v>0</v>
      </c>
      <c r="X77" s="4">
        <f t="shared" si="60"/>
        <v>0</v>
      </c>
      <c r="Y77" s="4">
        <f t="shared" si="60"/>
        <v>0</v>
      </c>
      <c r="Z77" s="4">
        <f t="shared" si="60"/>
        <v>0</v>
      </c>
      <c r="AA77" s="4">
        <f t="shared" si="60"/>
        <v>0</v>
      </c>
      <c r="AB77" s="4">
        <f t="shared" si="60"/>
        <v>0</v>
      </c>
      <c r="AC77" s="4">
        <f t="shared" si="60"/>
        <v>0</v>
      </c>
      <c r="AD77" s="4">
        <f t="shared" si="60"/>
        <v>0</v>
      </c>
      <c r="AE77" s="4">
        <f t="shared" si="60"/>
        <v>0</v>
      </c>
      <c r="AF77" s="4">
        <f t="shared" ref="AF77:AI77" si="63">AF20</f>
        <v>0</v>
      </c>
      <c r="AG77" s="4">
        <f t="shared" si="63"/>
        <v>0</v>
      </c>
      <c r="AH77" s="4">
        <f t="shared" si="63"/>
        <v>1.7999999999999999E-2</v>
      </c>
      <c r="AI77" s="4">
        <f t="shared" si="63"/>
        <v>0</v>
      </c>
      <c r="AJ77" s="4">
        <f t="shared" si="60"/>
        <v>0</v>
      </c>
      <c r="AK77" s="4">
        <f t="shared" si="60"/>
        <v>0</v>
      </c>
      <c r="AL77" s="4">
        <f t="shared" si="60"/>
        <v>0</v>
      </c>
      <c r="AM77" s="4">
        <f t="shared" si="60"/>
        <v>0</v>
      </c>
      <c r="AN77" s="4">
        <f t="shared" si="57"/>
        <v>0</v>
      </c>
      <c r="AO77" s="4">
        <f t="shared" si="57"/>
        <v>0</v>
      </c>
      <c r="AP77" s="4">
        <f t="shared" si="57"/>
        <v>0</v>
      </c>
      <c r="AQ77" s="4">
        <f t="shared" si="57"/>
        <v>0</v>
      </c>
      <c r="AR77" s="4">
        <f t="shared" si="57"/>
        <v>0</v>
      </c>
      <c r="AS77" s="4">
        <f t="shared" si="57"/>
        <v>0</v>
      </c>
      <c r="AT77" s="4">
        <f t="shared" si="57"/>
        <v>0</v>
      </c>
      <c r="AU77" s="4">
        <f t="shared" si="57"/>
        <v>0</v>
      </c>
      <c r="AV77" s="4">
        <f t="shared" si="57"/>
        <v>0</v>
      </c>
      <c r="AW77" s="4">
        <f t="shared" si="57"/>
        <v>0</v>
      </c>
      <c r="AX77" s="4">
        <f t="shared" si="57"/>
        <v>0</v>
      </c>
      <c r="AY77" s="4">
        <f t="shared" si="57"/>
        <v>0</v>
      </c>
      <c r="AZ77" s="4">
        <f t="shared" si="57"/>
        <v>0</v>
      </c>
      <c r="BA77" s="4">
        <f t="shared" si="57"/>
        <v>0</v>
      </c>
      <c r="BB77" s="4">
        <f t="shared" si="57"/>
        <v>0</v>
      </c>
      <c r="BC77" s="4">
        <f t="shared" si="57"/>
        <v>0</v>
      </c>
      <c r="BD77" s="4">
        <f t="shared" si="57"/>
        <v>0</v>
      </c>
      <c r="BE77" s="4">
        <f t="shared" si="57"/>
        <v>0</v>
      </c>
      <c r="BF77" s="4">
        <f t="shared" si="57"/>
        <v>0</v>
      </c>
      <c r="BG77" s="4">
        <f t="shared" si="57"/>
        <v>0</v>
      </c>
      <c r="BH77" s="4">
        <f t="shared" si="57"/>
        <v>0</v>
      </c>
      <c r="BI77" s="4">
        <f t="shared" si="57"/>
        <v>0</v>
      </c>
      <c r="BJ77" s="4">
        <f t="shared" si="57"/>
        <v>0</v>
      </c>
      <c r="BK77" s="4">
        <f t="shared" si="57"/>
        <v>0</v>
      </c>
      <c r="BL77" s="4">
        <f t="shared" si="57"/>
        <v>0</v>
      </c>
      <c r="BM77" s="4">
        <f t="shared" si="57"/>
        <v>0</v>
      </c>
      <c r="BN77" s="4">
        <f t="shared" si="57"/>
        <v>0</v>
      </c>
      <c r="BO77" s="4">
        <f t="shared" si="57"/>
        <v>0</v>
      </c>
      <c r="BP77" s="4">
        <f t="shared" si="57"/>
        <v>0</v>
      </c>
      <c r="BQ77" s="4">
        <f t="shared" si="57"/>
        <v>0</v>
      </c>
      <c r="BR77" s="4">
        <f t="shared" ref="BR77" si="64">BR20</f>
        <v>0</v>
      </c>
    </row>
    <row r="78" spans="1:72" ht="17.399999999999999">
      <c r="B78" s="15" t="s">
        <v>22</v>
      </c>
      <c r="C78" s="16"/>
      <c r="D78" s="17">
        <f t="shared" ref="D78:AL78" si="65">SUM(D72:D77)</f>
        <v>0.03</v>
      </c>
      <c r="E78" s="17">
        <f t="shared" si="65"/>
        <v>0.05</v>
      </c>
      <c r="F78" s="17">
        <f t="shared" si="65"/>
        <v>0.03</v>
      </c>
      <c r="G78" s="17">
        <f t="shared" si="65"/>
        <v>0</v>
      </c>
      <c r="H78" s="17">
        <f t="shared" si="65"/>
        <v>0</v>
      </c>
      <c r="I78" s="17">
        <f t="shared" si="65"/>
        <v>0</v>
      </c>
      <c r="J78" s="17">
        <f t="shared" si="65"/>
        <v>2.1999999999999999E-2</v>
      </c>
      <c r="K78" s="17">
        <f t="shared" si="65"/>
        <v>9.0000000000000011E-3</v>
      </c>
      <c r="L78" s="17">
        <f t="shared" si="65"/>
        <v>7.0000000000000001E-3</v>
      </c>
      <c r="M78" s="17">
        <f t="shared" si="65"/>
        <v>0</v>
      </c>
      <c r="N78" s="17">
        <f t="shared" si="65"/>
        <v>0</v>
      </c>
      <c r="O78" s="17">
        <f t="shared" si="65"/>
        <v>0</v>
      </c>
      <c r="P78" s="17">
        <f t="shared" si="65"/>
        <v>0</v>
      </c>
      <c r="Q78" s="17">
        <f t="shared" si="65"/>
        <v>0</v>
      </c>
      <c r="R78" s="17">
        <f t="shared" si="65"/>
        <v>0</v>
      </c>
      <c r="S78" s="17">
        <f t="shared" si="65"/>
        <v>0</v>
      </c>
      <c r="T78" s="17">
        <f t="shared" si="65"/>
        <v>0</v>
      </c>
      <c r="U78" s="17">
        <f t="shared" si="65"/>
        <v>0</v>
      </c>
      <c r="V78" s="17">
        <f t="shared" si="65"/>
        <v>0</v>
      </c>
      <c r="W78" s="17">
        <f t="shared" si="65"/>
        <v>0</v>
      </c>
      <c r="X78" s="17">
        <f t="shared" si="65"/>
        <v>0.25</v>
      </c>
      <c r="Y78" s="17">
        <f t="shared" si="65"/>
        <v>0</v>
      </c>
      <c r="Z78" s="17">
        <f t="shared" si="65"/>
        <v>0</v>
      </c>
      <c r="AA78" s="17">
        <f t="shared" si="65"/>
        <v>0</v>
      </c>
      <c r="AB78" s="17">
        <f t="shared" si="65"/>
        <v>0</v>
      </c>
      <c r="AC78" s="17">
        <f t="shared" si="65"/>
        <v>0</v>
      </c>
      <c r="AD78" s="17">
        <f t="shared" si="65"/>
        <v>0</v>
      </c>
      <c r="AE78" s="17">
        <f t="shared" si="65"/>
        <v>0</v>
      </c>
      <c r="AF78" s="17">
        <f t="shared" ref="AF78:AI78" si="66">SUM(AF72:AF77)</f>
        <v>0</v>
      </c>
      <c r="AG78" s="17">
        <f t="shared" si="66"/>
        <v>0</v>
      </c>
      <c r="AH78" s="17">
        <f t="shared" si="66"/>
        <v>1.7999999999999999E-2</v>
      </c>
      <c r="AI78" s="17">
        <f t="shared" si="66"/>
        <v>0</v>
      </c>
      <c r="AJ78" s="17">
        <f t="shared" si="65"/>
        <v>0</v>
      </c>
      <c r="AK78" s="17">
        <f t="shared" si="65"/>
        <v>0</v>
      </c>
      <c r="AL78" s="17">
        <f t="shared" si="65"/>
        <v>0</v>
      </c>
      <c r="AM78" s="17">
        <f t="shared" ref="AM78:BQ78" si="67">SUM(AM72:AM77)</f>
        <v>0</v>
      </c>
      <c r="AN78" s="17">
        <f t="shared" si="67"/>
        <v>0</v>
      </c>
      <c r="AO78" s="17">
        <f t="shared" si="67"/>
        <v>0</v>
      </c>
      <c r="AP78" s="17">
        <f t="shared" si="67"/>
        <v>0</v>
      </c>
      <c r="AQ78" s="17">
        <f t="shared" si="67"/>
        <v>0</v>
      </c>
      <c r="AR78" s="17">
        <f t="shared" si="67"/>
        <v>0</v>
      </c>
      <c r="AS78" s="17">
        <f t="shared" si="67"/>
        <v>0</v>
      </c>
      <c r="AT78" s="17">
        <f t="shared" si="67"/>
        <v>0</v>
      </c>
      <c r="AU78" s="17">
        <f t="shared" si="67"/>
        <v>0</v>
      </c>
      <c r="AV78" s="17">
        <f t="shared" si="67"/>
        <v>0</v>
      </c>
      <c r="AW78" s="17">
        <f t="shared" si="67"/>
        <v>0</v>
      </c>
      <c r="AX78" s="17">
        <f t="shared" si="67"/>
        <v>0</v>
      </c>
      <c r="AY78" s="17">
        <f t="shared" si="67"/>
        <v>0</v>
      </c>
      <c r="AZ78" s="17">
        <f t="shared" si="67"/>
        <v>0</v>
      </c>
      <c r="BA78" s="17">
        <f t="shared" si="67"/>
        <v>0</v>
      </c>
      <c r="BB78" s="17">
        <f t="shared" si="67"/>
        <v>0</v>
      </c>
      <c r="BC78" s="17">
        <f t="shared" si="67"/>
        <v>2.1999999999999999E-2</v>
      </c>
      <c r="BD78" s="17">
        <f t="shared" si="67"/>
        <v>0</v>
      </c>
      <c r="BE78" s="17">
        <f t="shared" si="67"/>
        <v>0</v>
      </c>
      <c r="BF78" s="17">
        <f t="shared" si="67"/>
        <v>1.7999999999999999E-2</v>
      </c>
      <c r="BG78" s="17">
        <f t="shared" si="67"/>
        <v>0.05</v>
      </c>
      <c r="BH78" s="17">
        <f t="shared" si="67"/>
        <v>0</v>
      </c>
      <c r="BI78" s="17">
        <f t="shared" si="67"/>
        <v>0</v>
      </c>
      <c r="BJ78" s="17">
        <f t="shared" si="67"/>
        <v>0.19700000000000001</v>
      </c>
      <c r="BK78" s="17">
        <f t="shared" si="67"/>
        <v>1.9800000000000002E-2</v>
      </c>
      <c r="BL78" s="17">
        <f t="shared" si="67"/>
        <v>6.2399999999999997E-2</v>
      </c>
      <c r="BM78" s="17">
        <f t="shared" si="67"/>
        <v>2.5000000000000001E-2</v>
      </c>
      <c r="BN78" s="17">
        <f t="shared" si="67"/>
        <v>0.05</v>
      </c>
      <c r="BO78" s="17">
        <f t="shared" si="67"/>
        <v>0</v>
      </c>
      <c r="BP78" s="17">
        <f t="shared" si="67"/>
        <v>6.0000000000000001E-3</v>
      </c>
      <c r="BQ78" s="17">
        <f t="shared" si="67"/>
        <v>5.0000000000000001E-3</v>
      </c>
      <c r="BR78" s="17">
        <f t="shared" ref="BR78" si="68">SUM(BR72:BR77)</f>
        <v>0</v>
      </c>
    </row>
    <row r="79" spans="1:72" ht="17.399999999999999">
      <c r="B79" s="15" t="s">
        <v>23</v>
      </c>
      <c r="C79" s="16"/>
      <c r="D79" s="18">
        <f t="shared" ref="D79:BQ79" si="69">PRODUCT(D78,$F$7)</f>
        <v>0.03</v>
      </c>
      <c r="E79" s="18">
        <f t="shared" si="69"/>
        <v>0.05</v>
      </c>
      <c r="F79" s="18">
        <f t="shared" si="69"/>
        <v>0.03</v>
      </c>
      <c r="G79" s="18">
        <f t="shared" si="69"/>
        <v>0</v>
      </c>
      <c r="H79" s="18">
        <f t="shared" si="69"/>
        <v>0</v>
      </c>
      <c r="I79" s="18">
        <f t="shared" si="69"/>
        <v>0</v>
      </c>
      <c r="J79" s="18">
        <f t="shared" si="69"/>
        <v>2.1999999999999999E-2</v>
      </c>
      <c r="K79" s="18">
        <f t="shared" si="69"/>
        <v>9.0000000000000011E-3</v>
      </c>
      <c r="L79" s="18">
        <f t="shared" si="69"/>
        <v>7.0000000000000001E-3</v>
      </c>
      <c r="M79" s="18">
        <f t="shared" si="69"/>
        <v>0</v>
      </c>
      <c r="N79" s="18">
        <f t="shared" si="69"/>
        <v>0</v>
      </c>
      <c r="O79" s="18">
        <f t="shared" ref="O79:X79" si="70">PRODUCT(O78,$F$7)</f>
        <v>0</v>
      </c>
      <c r="P79" s="18">
        <f t="shared" si="70"/>
        <v>0</v>
      </c>
      <c r="Q79" s="18">
        <f t="shared" si="70"/>
        <v>0</v>
      </c>
      <c r="R79" s="18">
        <f t="shared" si="70"/>
        <v>0</v>
      </c>
      <c r="S79" s="18">
        <f t="shared" si="70"/>
        <v>0</v>
      </c>
      <c r="T79" s="18">
        <f t="shared" si="70"/>
        <v>0</v>
      </c>
      <c r="U79" s="18">
        <f t="shared" si="70"/>
        <v>0</v>
      </c>
      <c r="V79" s="18">
        <f t="shared" si="70"/>
        <v>0</v>
      </c>
      <c r="W79" s="18">
        <f t="shared" si="70"/>
        <v>0</v>
      </c>
      <c r="X79" s="18">
        <f t="shared" si="70"/>
        <v>0.25</v>
      </c>
      <c r="Y79" s="18">
        <f t="shared" si="69"/>
        <v>0</v>
      </c>
      <c r="Z79" s="18">
        <f t="shared" si="69"/>
        <v>0</v>
      </c>
      <c r="AA79" s="18">
        <f t="shared" si="69"/>
        <v>0</v>
      </c>
      <c r="AB79" s="18">
        <f t="shared" si="69"/>
        <v>0</v>
      </c>
      <c r="AC79" s="18">
        <f t="shared" si="69"/>
        <v>0</v>
      </c>
      <c r="AD79" s="18">
        <f t="shared" si="69"/>
        <v>0</v>
      </c>
      <c r="AE79" s="18">
        <f t="shared" si="69"/>
        <v>0</v>
      </c>
      <c r="AF79" s="18">
        <f t="shared" ref="AF79:AI79" si="71">PRODUCT(AF78,$F$7)</f>
        <v>0</v>
      </c>
      <c r="AG79" s="18">
        <f t="shared" si="71"/>
        <v>0</v>
      </c>
      <c r="AH79" s="18">
        <f t="shared" si="71"/>
        <v>1.7999999999999999E-2</v>
      </c>
      <c r="AI79" s="18">
        <f t="shared" si="71"/>
        <v>0</v>
      </c>
      <c r="AJ79" s="18">
        <f t="shared" si="69"/>
        <v>0</v>
      </c>
      <c r="AK79" s="18">
        <f t="shared" si="69"/>
        <v>0</v>
      </c>
      <c r="AL79" s="18">
        <f t="shared" si="69"/>
        <v>0</v>
      </c>
      <c r="AM79" s="18">
        <f t="shared" si="69"/>
        <v>0</v>
      </c>
      <c r="AN79" s="18">
        <f t="shared" si="69"/>
        <v>0</v>
      </c>
      <c r="AO79" s="18">
        <f t="shared" si="69"/>
        <v>0</v>
      </c>
      <c r="AP79" s="18">
        <f t="shared" si="69"/>
        <v>0</v>
      </c>
      <c r="AQ79" s="18">
        <f t="shared" si="69"/>
        <v>0</v>
      </c>
      <c r="AR79" s="18">
        <f t="shared" si="69"/>
        <v>0</v>
      </c>
      <c r="AS79" s="18">
        <f t="shared" si="69"/>
        <v>0</v>
      </c>
      <c r="AT79" s="18">
        <f t="shared" si="69"/>
        <v>0</v>
      </c>
      <c r="AU79" s="18">
        <f t="shared" si="69"/>
        <v>0</v>
      </c>
      <c r="AV79" s="18">
        <f t="shared" si="69"/>
        <v>0</v>
      </c>
      <c r="AW79" s="18">
        <f t="shared" si="69"/>
        <v>0</v>
      </c>
      <c r="AX79" s="18">
        <f t="shared" si="69"/>
        <v>0</v>
      </c>
      <c r="AY79" s="18">
        <f t="shared" si="69"/>
        <v>0</v>
      </c>
      <c r="AZ79" s="18">
        <f t="shared" si="69"/>
        <v>0</v>
      </c>
      <c r="BA79" s="18">
        <f t="shared" si="69"/>
        <v>0</v>
      </c>
      <c r="BB79" s="18">
        <f t="shared" si="69"/>
        <v>0</v>
      </c>
      <c r="BC79" s="18">
        <f t="shared" si="69"/>
        <v>2.1999999999999999E-2</v>
      </c>
      <c r="BD79" s="18">
        <f t="shared" si="69"/>
        <v>0</v>
      </c>
      <c r="BE79" s="18">
        <f t="shared" si="69"/>
        <v>0</v>
      </c>
      <c r="BF79" s="18">
        <f t="shared" si="69"/>
        <v>1.7999999999999999E-2</v>
      </c>
      <c r="BG79" s="18">
        <f t="shared" si="69"/>
        <v>0.05</v>
      </c>
      <c r="BH79" s="18">
        <f t="shared" si="69"/>
        <v>0</v>
      </c>
      <c r="BI79" s="18">
        <f t="shared" si="69"/>
        <v>0</v>
      </c>
      <c r="BJ79" s="18">
        <f t="shared" si="69"/>
        <v>0.19700000000000001</v>
      </c>
      <c r="BK79" s="18">
        <f t="shared" si="69"/>
        <v>1.9800000000000002E-2</v>
      </c>
      <c r="BL79" s="18">
        <f t="shared" si="69"/>
        <v>6.2399999999999997E-2</v>
      </c>
      <c r="BM79" s="18">
        <f t="shared" si="69"/>
        <v>2.5000000000000001E-2</v>
      </c>
      <c r="BN79" s="18">
        <f t="shared" si="69"/>
        <v>0.05</v>
      </c>
      <c r="BO79" s="18">
        <f t="shared" si="69"/>
        <v>0</v>
      </c>
      <c r="BP79" s="18">
        <f t="shared" si="69"/>
        <v>6.0000000000000001E-3</v>
      </c>
      <c r="BQ79" s="18">
        <f t="shared" si="69"/>
        <v>5.0000000000000001E-3</v>
      </c>
      <c r="BR79" s="18">
        <f t="shared" ref="BR79" si="72">PRODUCT(BR78,$F$7)</f>
        <v>0</v>
      </c>
    </row>
    <row r="81" spans="1:72" ht="17.399999999999999">
      <c r="A81" s="21"/>
      <c r="B81" s="22" t="s">
        <v>24</v>
      </c>
      <c r="C81" s="23" t="s">
        <v>25</v>
      </c>
      <c r="D81" s="24">
        <f t="shared" ref="D81:BQ81" si="73">D46</f>
        <v>90.9</v>
      </c>
      <c r="E81" s="24">
        <f t="shared" si="73"/>
        <v>96</v>
      </c>
      <c r="F81" s="24">
        <f t="shared" si="73"/>
        <v>93</v>
      </c>
      <c r="G81" s="24">
        <f t="shared" si="73"/>
        <v>780</v>
      </c>
      <c r="H81" s="24">
        <f t="shared" si="73"/>
        <v>1610</v>
      </c>
      <c r="I81" s="24">
        <f t="shared" si="73"/>
        <v>760</v>
      </c>
      <c r="J81" s="24">
        <f t="shared" si="73"/>
        <v>90.57</v>
      </c>
      <c r="K81" s="24">
        <f t="shared" si="73"/>
        <v>1038.8900000000001</v>
      </c>
      <c r="L81" s="24">
        <f t="shared" si="73"/>
        <v>255.2</v>
      </c>
      <c r="M81" s="24">
        <f t="shared" si="73"/>
        <v>796</v>
      </c>
      <c r="N81" s="24">
        <f t="shared" si="73"/>
        <v>126.38</v>
      </c>
      <c r="O81" s="24">
        <f t="shared" si="73"/>
        <v>416.09</v>
      </c>
      <c r="P81" s="24">
        <f t="shared" si="73"/>
        <v>634.21</v>
      </c>
      <c r="Q81" s="24">
        <f t="shared" si="73"/>
        <v>503.33</v>
      </c>
      <c r="R81" s="24">
        <f t="shared" si="73"/>
        <v>0</v>
      </c>
      <c r="S81" s="24">
        <f t="shared" si="73"/>
        <v>0</v>
      </c>
      <c r="T81" s="24">
        <f t="shared" si="73"/>
        <v>0</v>
      </c>
      <c r="U81" s="24">
        <f t="shared" si="73"/>
        <v>920</v>
      </c>
      <c r="V81" s="24">
        <f t="shared" si="73"/>
        <v>464.1</v>
      </c>
      <c r="W81" s="24">
        <f>W46</f>
        <v>249</v>
      </c>
      <c r="X81" s="24">
        <f t="shared" si="73"/>
        <v>8.6999999999999993</v>
      </c>
      <c r="Y81" s="24">
        <f t="shared" si="73"/>
        <v>0</v>
      </c>
      <c r="Z81" s="24">
        <f t="shared" si="73"/>
        <v>415</v>
      </c>
      <c r="AA81" s="24">
        <f t="shared" si="73"/>
        <v>416</v>
      </c>
      <c r="AB81" s="24">
        <f t="shared" si="73"/>
        <v>358</v>
      </c>
      <c r="AC81" s="24">
        <f t="shared" si="73"/>
        <v>283</v>
      </c>
      <c r="AD81" s="24">
        <f t="shared" si="73"/>
        <v>144</v>
      </c>
      <c r="AE81" s="24">
        <f t="shared" si="73"/>
        <v>668</v>
      </c>
      <c r="AF81" s="24"/>
      <c r="AG81" s="24"/>
      <c r="AH81" s="24">
        <f t="shared" si="73"/>
        <v>340</v>
      </c>
      <c r="AI81" s="24"/>
      <c r="AJ81" s="24">
        <f t="shared" si="73"/>
        <v>263.64</v>
      </c>
      <c r="AK81" s="24">
        <f t="shared" si="73"/>
        <v>98</v>
      </c>
      <c r="AL81" s="24">
        <f t="shared" si="73"/>
        <v>67</v>
      </c>
      <c r="AM81" s="24">
        <f t="shared" si="73"/>
        <v>49.4</v>
      </c>
      <c r="AN81" s="24">
        <f t="shared" si="73"/>
        <v>240</v>
      </c>
      <c r="AO81" s="24">
        <f t="shared" si="73"/>
        <v>258</v>
      </c>
      <c r="AP81" s="24">
        <f t="shared" si="73"/>
        <v>0</v>
      </c>
      <c r="AQ81" s="24">
        <f t="shared" si="73"/>
        <v>346</v>
      </c>
      <c r="AR81" s="24">
        <f t="shared" si="73"/>
        <v>0</v>
      </c>
      <c r="AS81" s="24">
        <f t="shared" si="73"/>
        <v>281.61</v>
      </c>
      <c r="AT81" s="24">
        <f t="shared" si="73"/>
        <v>87.5</v>
      </c>
      <c r="AU81" s="24">
        <f t="shared" si="73"/>
        <v>74</v>
      </c>
      <c r="AV81" s="24">
        <f t="shared" si="73"/>
        <v>64.67</v>
      </c>
      <c r="AW81" s="24">
        <f t="shared" si="73"/>
        <v>75.709999999999994</v>
      </c>
      <c r="AX81" s="24">
        <f t="shared" si="73"/>
        <v>85.71</v>
      </c>
      <c r="AY81" s="24">
        <f t="shared" si="73"/>
        <v>58.75</v>
      </c>
      <c r="AZ81" s="24">
        <f t="shared" si="73"/>
        <v>95.38</v>
      </c>
      <c r="BA81" s="24">
        <f t="shared" si="73"/>
        <v>74</v>
      </c>
      <c r="BB81" s="24">
        <f t="shared" si="73"/>
        <v>65</v>
      </c>
      <c r="BC81" s="24">
        <f t="shared" si="73"/>
        <v>139.33000000000001</v>
      </c>
      <c r="BD81" s="24">
        <f t="shared" si="73"/>
        <v>362</v>
      </c>
      <c r="BE81" s="24">
        <f t="shared" si="73"/>
        <v>549</v>
      </c>
      <c r="BF81" s="24">
        <f t="shared" si="73"/>
        <v>666</v>
      </c>
      <c r="BG81" s="24">
        <f t="shared" si="73"/>
        <v>300</v>
      </c>
      <c r="BH81" s="24">
        <f t="shared" si="73"/>
        <v>578</v>
      </c>
      <c r="BI81" s="24">
        <f t="shared" si="73"/>
        <v>0</v>
      </c>
      <c r="BJ81" s="24">
        <f t="shared" si="73"/>
        <v>84</v>
      </c>
      <c r="BK81" s="24">
        <f t="shared" si="73"/>
        <v>68</v>
      </c>
      <c r="BL81" s="24">
        <f t="shared" si="73"/>
        <v>79</v>
      </c>
      <c r="BM81" s="24">
        <f t="shared" si="73"/>
        <v>87</v>
      </c>
      <c r="BN81" s="24">
        <f t="shared" si="73"/>
        <v>109</v>
      </c>
      <c r="BO81" s="24">
        <f t="shared" si="73"/>
        <v>329</v>
      </c>
      <c r="BP81" s="24">
        <f t="shared" si="73"/>
        <v>182.22</v>
      </c>
      <c r="BQ81" s="24">
        <f t="shared" si="73"/>
        <v>25</v>
      </c>
      <c r="BR81" s="24">
        <f t="shared" ref="BR81" si="74">BR46</f>
        <v>0</v>
      </c>
    </row>
    <row r="82" spans="1:72" ht="17.399999999999999">
      <c r="B82" s="15" t="s">
        <v>26</v>
      </c>
      <c r="C82" s="16" t="s">
        <v>25</v>
      </c>
      <c r="D82" s="17">
        <f t="shared" ref="D82:BQ82" si="75">D81/1000</f>
        <v>9.0900000000000009E-2</v>
      </c>
      <c r="E82" s="17">
        <f t="shared" si="75"/>
        <v>9.6000000000000002E-2</v>
      </c>
      <c r="F82" s="17">
        <f t="shared" si="75"/>
        <v>9.2999999999999999E-2</v>
      </c>
      <c r="G82" s="17">
        <f t="shared" si="75"/>
        <v>0.78</v>
      </c>
      <c r="H82" s="17">
        <f t="shared" si="75"/>
        <v>1.61</v>
      </c>
      <c r="I82" s="17">
        <f t="shared" si="75"/>
        <v>0.76</v>
      </c>
      <c r="J82" s="17">
        <f t="shared" si="75"/>
        <v>9.0569999999999998E-2</v>
      </c>
      <c r="K82" s="17">
        <f t="shared" si="75"/>
        <v>1.0388900000000001</v>
      </c>
      <c r="L82" s="17">
        <f t="shared" si="75"/>
        <v>0.25519999999999998</v>
      </c>
      <c r="M82" s="17">
        <f t="shared" si="75"/>
        <v>0.79600000000000004</v>
      </c>
      <c r="N82" s="17">
        <f t="shared" si="75"/>
        <v>0.12637999999999999</v>
      </c>
      <c r="O82" s="17">
        <f t="shared" si="75"/>
        <v>0.41608999999999996</v>
      </c>
      <c r="P82" s="17">
        <f t="shared" si="75"/>
        <v>0.63421000000000005</v>
      </c>
      <c r="Q82" s="17">
        <f t="shared" si="75"/>
        <v>0.50332999999999994</v>
      </c>
      <c r="R82" s="17">
        <f t="shared" si="75"/>
        <v>0</v>
      </c>
      <c r="S82" s="17">
        <f t="shared" si="75"/>
        <v>0</v>
      </c>
      <c r="T82" s="17">
        <f t="shared" si="75"/>
        <v>0</v>
      </c>
      <c r="U82" s="17">
        <f t="shared" si="75"/>
        <v>0.92</v>
      </c>
      <c r="V82" s="17">
        <f t="shared" si="75"/>
        <v>0.46410000000000001</v>
      </c>
      <c r="W82" s="17">
        <f>W81/1000</f>
        <v>0.249</v>
      </c>
      <c r="X82" s="17">
        <f t="shared" si="75"/>
        <v>8.6999999999999994E-3</v>
      </c>
      <c r="Y82" s="17">
        <f t="shared" si="75"/>
        <v>0</v>
      </c>
      <c r="Z82" s="17">
        <f t="shared" si="75"/>
        <v>0.41499999999999998</v>
      </c>
      <c r="AA82" s="17">
        <f t="shared" si="75"/>
        <v>0.41599999999999998</v>
      </c>
      <c r="AB82" s="17">
        <f t="shared" si="75"/>
        <v>0.35799999999999998</v>
      </c>
      <c r="AC82" s="17">
        <f t="shared" si="75"/>
        <v>0.28299999999999997</v>
      </c>
      <c r="AD82" s="17">
        <f t="shared" si="75"/>
        <v>0.14399999999999999</v>
      </c>
      <c r="AE82" s="17">
        <f t="shared" si="75"/>
        <v>0.66800000000000004</v>
      </c>
      <c r="AF82" s="17">
        <f t="shared" ref="AF82:AI82" si="76">AF81/1000</f>
        <v>0</v>
      </c>
      <c r="AG82" s="17">
        <f t="shared" si="76"/>
        <v>0</v>
      </c>
      <c r="AH82" s="17">
        <f t="shared" si="76"/>
        <v>0.34</v>
      </c>
      <c r="AI82" s="17">
        <f t="shared" si="76"/>
        <v>0</v>
      </c>
      <c r="AJ82" s="17">
        <f t="shared" si="75"/>
        <v>0.26363999999999999</v>
      </c>
      <c r="AK82" s="17">
        <f t="shared" si="75"/>
        <v>9.8000000000000004E-2</v>
      </c>
      <c r="AL82" s="17">
        <f t="shared" si="75"/>
        <v>6.7000000000000004E-2</v>
      </c>
      <c r="AM82" s="17">
        <f t="shared" si="75"/>
        <v>4.9399999999999999E-2</v>
      </c>
      <c r="AN82" s="17">
        <f t="shared" si="75"/>
        <v>0.24</v>
      </c>
      <c r="AO82" s="17">
        <f t="shared" si="75"/>
        <v>0.25800000000000001</v>
      </c>
      <c r="AP82" s="17">
        <f t="shared" si="75"/>
        <v>0</v>
      </c>
      <c r="AQ82" s="17">
        <f t="shared" si="75"/>
        <v>0.34599999999999997</v>
      </c>
      <c r="AR82" s="17">
        <f t="shared" si="75"/>
        <v>0</v>
      </c>
      <c r="AS82" s="17">
        <f t="shared" si="75"/>
        <v>0.28161000000000003</v>
      </c>
      <c r="AT82" s="17">
        <f t="shared" si="75"/>
        <v>8.7499999999999994E-2</v>
      </c>
      <c r="AU82" s="17">
        <f t="shared" si="75"/>
        <v>7.3999999999999996E-2</v>
      </c>
      <c r="AV82" s="17">
        <f t="shared" si="75"/>
        <v>6.4670000000000005E-2</v>
      </c>
      <c r="AW82" s="17">
        <f t="shared" si="75"/>
        <v>7.571E-2</v>
      </c>
      <c r="AX82" s="17">
        <f t="shared" si="75"/>
        <v>8.5709999999999995E-2</v>
      </c>
      <c r="AY82" s="17">
        <f t="shared" si="75"/>
        <v>5.8749999999999997E-2</v>
      </c>
      <c r="AZ82" s="17">
        <f t="shared" si="75"/>
        <v>9.5379999999999993E-2</v>
      </c>
      <c r="BA82" s="17">
        <f t="shared" si="75"/>
        <v>7.3999999999999996E-2</v>
      </c>
      <c r="BB82" s="17">
        <f t="shared" si="75"/>
        <v>6.5000000000000002E-2</v>
      </c>
      <c r="BC82" s="17">
        <f t="shared" si="75"/>
        <v>0.13933000000000001</v>
      </c>
      <c r="BD82" s="17">
        <f t="shared" si="75"/>
        <v>0.36199999999999999</v>
      </c>
      <c r="BE82" s="17">
        <f t="shared" si="75"/>
        <v>0.54900000000000004</v>
      </c>
      <c r="BF82" s="17">
        <f t="shared" si="75"/>
        <v>0.66600000000000004</v>
      </c>
      <c r="BG82" s="17">
        <f t="shared" si="75"/>
        <v>0.3</v>
      </c>
      <c r="BH82" s="17">
        <f t="shared" si="75"/>
        <v>0.57799999999999996</v>
      </c>
      <c r="BI82" s="17">
        <f t="shared" si="75"/>
        <v>0</v>
      </c>
      <c r="BJ82" s="17">
        <f t="shared" si="75"/>
        <v>8.4000000000000005E-2</v>
      </c>
      <c r="BK82" s="17">
        <f t="shared" si="75"/>
        <v>6.8000000000000005E-2</v>
      </c>
      <c r="BL82" s="17">
        <f t="shared" si="75"/>
        <v>7.9000000000000001E-2</v>
      </c>
      <c r="BM82" s="17">
        <f t="shared" si="75"/>
        <v>8.6999999999999994E-2</v>
      </c>
      <c r="BN82" s="17">
        <f t="shared" si="75"/>
        <v>0.109</v>
      </c>
      <c r="BO82" s="17">
        <f t="shared" si="75"/>
        <v>0.32900000000000001</v>
      </c>
      <c r="BP82" s="17">
        <f t="shared" si="75"/>
        <v>0.18221999999999999</v>
      </c>
      <c r="BQ82" s="17">
        <f t="shared" si="75"/>
        <v>2.5000000000000001E-2</v>
      </c>
      <c r="BR82" s="17">
        <f t="shared" ref="BR82" si="77">BR81/1000</f>
        <v>0</v>
      </c>
    </row>
    <row r="83" spans="1:72" ht="17.399999999999999">
      <c r="A83" s="25"/>
      <c r="B83" s="26" t="s">
        <v>27</v>
      </c>
      <c r="C83" s="98"/>
      <c r="D83" s="27">
        <f t="shared" ref="D83:BQ83" si="78">D79*D81</f>
        <v>2.7269999999999999</v>
      </c>
      <c r="E83" s="27">
        <f t="shared" si="78"/>
        <v>4.8000000000000007</v>
      </c>
      <c r="F83" s="27">
        <f t="shared" si="78"/>
        <v>2.79</v>
      </c>
      <c r="G83" s="27">
        <f t="shared" si="78"/>
        <v>0</v>
      </c>
      <c r="H83" s="27">
        <f t="shared" si="78"/>
        <v>0</v>
      </c>
      <c r="I83" s="27">
        <f t="shared" si="78"/>
        <v>0</v>
      </c>
      <c r="J83" s="27">
        <f t="shared" si="78"/>
        <v>1.9925399999999998</v>
      </c>
      <c r="K83" s="27">
        <f t="shared" si="78"/>
        <v>9.3500100000000028</v>
      </c>
      <c r="L83" s="27">
        <f t="shared" si="78"/>
        <v>1.7864</v>
      </c>
      <c r="M83" s="27">
        <f t="shared" si="78"/>
        <v>0</v>
      </c>
      <c r="N83" s="27">
        <f t="shared" si="78"/>
        <v>0</v>
      </c>
      <c r="O83" s="27">
        <f t="shared" si="78"/>
        <v>0</v>
      </c>
      <c r="P83" s="27">
        <f t="shared" si="78"/>
        <v>0</v>
      </c>
      <c r="Q83" s="27">
        <f t="shared" si="78"/>
        <v>0</v>
      </c>
      <c r="R83" s="27">
        <f t="shared" si="78"/>
        <v>0</v>
      </c>
      <c r="S83" s="27">
        <f t="shared" si="78"/>
        <v>0</v>
      </c>
      <c r="T83" s="27">
        <f t="shared" si="78"/>
        <v>0</v>
      </c>
      <c r="U83" s="27">
        <f t="shared" si="78"/>
        <v>0</v>
      </c>
      <c r="V83" s="27">
        <f t="shared" si="78"/>
        <v>0</v>
      </c>
      <c r="W83" s="27">
        <f>W79*W81</f>
        <v>0</v>
      </c>
      <c r="X83" s="27">
        <f t="shared" si="78"/>
        <v>2.1749999999999998</v>
      </c>
      <c r="Y83" s="27">
        <f t="shared" si="78"/>
        <v>0</v>
      </c>
      <c r="Z83" s="27">
        <f t="shared" si="78"/>
        <v>0</v>
      </c>
      <c r="AA83" s="27">
        <f t="shared" si="78"/>
        <v>0</v>
      </c>
      <c r="AB83" s="27">
        <f t="shared" si="78"/>
        <v>0</v>
      </c>
      <c r="AC83" s="27">
        <f t="shared" si="78"/>
        <v>0</v>
      </c>
      <c r="AD83" s="27">
        <f t="shared" si="78"/>
        <v>0</v>
      </c>
      <c r="AE83" s="27">
        <f t="shared" si="78"/>
        <v>0</v>
      </c>
      <c r="AF83" s="27">
        <f t="shared" ref="AF83:AI83" si="79">AF79*AF81</f>
        <v>0</v>
      </c>
      <c r="AG83" s="27">
        <f t="shared" si="79"/>
        <v>0</v>
      </c>
      <c r="AH83" s="27">
        <f t="shared" si="79"/>
        <v>6.1199999999999992</v>
      </c>
      <c r="AI83" s="27">
        <f t="shared" si="79"/>
        <v>0</v>
      </c>
      <c r="AJ83" s="27">
        <f t="shared" si="78"/>
        <v>0</v>
      </c>
      <c r="AK83" s="27">
        <f t="shared" si="78"/>
        <v>0</v>
      </c>
      <c r="AL83" s="27">
        <f t="shared" si="78"/>
        <v>0</v>
      </c>
      <c r="AM83" s="27">
        <f t="shared" si="78"/>
        <v>0</v>
      </c>
      <c r="AN83" s="27">
        <f t="shared" si="78"/>
        <v>0</v>
      </c>
      <c r="AO83" s="27">
        <f t="shared" si="78"/>
        <v>0</v>
      </c>
      <c r="AP83" s="27">
        <f t="shared" si="78"/>
        <v>0</v>
      </c>
      <c r="AQ83" s="27">
        <f t="shared" si="78"/>
        <v>0</v>
      </c>
      <c r="AR83" s="27">
        <f t="shared" si="78"/>
        <v>0</v>
      </c>
      <c r="AS83" s="27">
        <f t="shared" si="78"/>
        <v>0</v>
      </c>
      <c r="AT83" s="27">
        <f t="shared" si="78"/>
        <v>0</v>
      </c>
      <c r="AU83" s="27">
        <f t="shared" si="78"/>
        <v>0</v>
      </c>
      <c r="AV83" s="27">
        <f t="shared" si="78"/>
        <v>0</v>
      </c>
      <c r="AW83" s="27">
        <f t="shared" si="78"/>
        <v>0</v>
      </c>
      <c r="AX83" s="27">
        <f t="shared" si="78"/>
        <v>0</v>
      </c>
      <c r="AY83" s="27">
        <f t="shared" si="78"/>
        <v>0</v>
      </c>
      <c r="AZ83" s="27">
        <f t="shared" si="78"/>
        <v>0</v>
      </c>
      <c r="BA83" s="27">
        <f t="shared" si="78"/>
        <v>0</v>
      </c>
      <c r="BB83" s="27">
        <f t="shared" si="78"/>
        <v>0</v>
      </c>
      <c r="BC83" s="27">
        <f t="shared" si="78"/>
        <v>3.0652600000000003</v>
      </c>
      <c r="BD83" s="27">
        <f t="shared" si="78"/>
        <v>0</v>
      </c>
      <c r="BE83" s="27">
        <f t="shared" si="78"/>
        <v>0</v>
      </c>
      <c r="BF83" s="27">
        <f t="shared" si="78"/>
        <v>11.988</v>
      </c>
      <c r="BG83" s="27">
        <f t="shared" si="78"/>
        <v>15</v>
      </c>
      <c r="BH83" s="27">
        <f t="shared" si="78"/>
        <v>0</v>
      </c>
      <c r="BI83" s="27">
        <f t="shared" si="78"/>
        <v>0</v>
      </c>
      <c r="BJ83" s="27">
        <f t="shared" si="78"/>
        <v>16.548000000000002</v>
      </c>
      <c r="BK83" s="27">
        <f t="shared" si="78"/>
        <v>1.3464</v>
      </c>
      <c r="BL83" s="27">
        <f t="shared" si="78"/>
        <v>4.9295999999999998</v>
      </c>
      <c r="BM83" s="27">
        <f t="shared" si="78"/>
        <v>2.1750000000000003</v>
      </c>
      <c r="BN83" s="27">
        <f t="shared" si="78"/>
        <v>5.45</v>
      </c>
      <c r="BO83" s="27">
        <f t="shared" si="78"/>
        <v>0</v>
      </c>
      <c r="BP83" s="27">
        <f t="shared" si="78"/>
        <v>1.0933200000000001</v>
      </c>
      <c r="BQ83" s="27">
        <f t="shared" si="78"/>
        <v>0.125</v>
      </c>
      <c r="BR83" s="27">
        <f t="shared" ref="BR83" si="80">BR79*BR81</f>
        <v>0</v>
      </c>
      <c r="BS83" s="28">
        <f>SUM(D83:BQ83)</f>
        <v>93.46153000000001</v>
      </c>
      <c r="BT83" s="29">
        <f>BS83/$C$10</f>
        <v>93.46153000000001</v>
      </c>
    </row>
    <row r="84" spans="1:72" ht="17.399999999999999">
      <c r="A84" s="25"/>
      <c r="B84" s="26" t="s">
        <v>28</v>
      </c>
      <c r="C84" s="98"/>
      <c r="D84" s="27">
        <f t="shared" ref="D84:BQ84" si="81">D79*D81</f>
        <v>2.7269999999999999</v>
      </c>
      <c r="E84" s="27">
        <f t="shared" si="81"/>
        <v>4.8000000000000007</v>
      </c>
      <c r="F84" s="27">
        <f t="shared" si="81"/>
        <v>2.79</v>
      </c>
      <c r="G84" s="27">
        <f t="shared" si="81"/>
        <v>0</v>
      </c>
      <c r="H84" s="27">
        <f t="shared" si="81"/>
        <v>0</v>
      </c>
      <c r="I84" s="27">
        <f t="shared" si="81"/>
        <v>0</v>
      </c>
      <c r="J84" s="27">
        <f t="shared" si="81"/>
        <v>1.9925399999999998</v>
      </c>
      <c r="K84" s="27">
        <f t="shared" si="81"/>
        <v>9.3500100000000028</v>
      </c>
      <c r="L84" s="27">
        <f t="shared" si="81"/>
        <v>1.7864</v>
      </c>
      <c r="M84" s="27">
        <f t="shared" si="81"/>
        <v>0</v>
      </c>
      <c r="N84" s="27">
        <f t="shared" si="81"/>
        <v>0</v>
      </c>
      <c r="O84" s="27">
        <f t="shared" si="81"/>
        <v>0</v>
      </c>
      <c r="P84" s="27">
        <f t="shared" si="81"/>
        <v>0</v>
      </c>
      <c r="Q84" s="27">
        <f t="shared" si="81"/>
        <v>0</v>
      </c>
      <c r="R84" s="27">
        <f t="shared" si="81"/>
        <v>0</v>
      </c>
      <c r="S84" s="27">
        <f t="shared" si="81"/>
        <v>0</v>
      </c>
      <c r="T84" s="27">
        <f t="shared" si="81"/>
        <v>0</v>
      </c>
      <c r="U84" s="27">
        <f t="shared" si="81"/>
        <v>0</v>
      </c>
      <c r="V84" s="27">
        <f t="shared" si="81"/>
        <v>0</v>
      </c>
      <c r="W84" s="27">
        <f>W79*W81</f>
        <v>0</v>
      </c>
      <c r="X84" s="27">
        <f t="shared" si="81"/>
        <v>2.1749999999999998</v>
      </c>
      <c r="Y84" s="27">
        <f t="shared" si="81"/>
        <v>0</v>
      </c>
      <c r="Z84" s="27">
        <f t="shared" si="81"/>
        <v>0</v>
      </c>
      <c r="AA84" s="27">
        <f t="shared" si="81"/>
        <v>0</v>
      </c>
      <c r="AB84" s="27">
        <f t="shared" si="81"/>
        <v>0</v>
      </c>
      <c r="AC84" s="27">
        <f t="shared" si="81"/>
        <v>0</v>
      </c>
      <c r="AD84" s="27">
        <f t="shared" si="81"/>
        <v>0</v>
      </c>
      <c r="AE84" s="27">
        <f t="shared" si="81"/>
        <v>0</v>
      </c>
      <c r="AF84" s="27">
        <f t="shared" ref="AF84:AI84" si="82">AF79*AF81</f>
        <v>0</v>
      </c>
      <c r="AG84" s="27">
        <f t="shared" si="82"/>
        <v>0</v>
      </c>
      <c r="AH84" s="27">
        <f t="shared" si="82"/>
        <v>6.1199999999999992</v>
      </c>
      <c r="AI84" s="27">
        <f t="shared" si="82"/>
        <v>0</v>
      </c>
      <c r="AJ84" s="27">
        <f t="shared" si="81"/>
        <v>0</v>
      </c>
      <c r="AK84" s="27">
        <f t="shared" si="81"/>
        <v>0</v>
      </c>
      <c r="AL84" s="27">
        <f t="shared" si="81"/>
        <v>0</v>
      </c>
      <c r="AM84" s="27">
        <f t="shared" si="81"/>
        <v>0</v>
      </c>
      <c r="AN84" s="27">
        <f t="shared" si="81"/>
        <v>0</v>
      </c>
      <c r="AO84" s="27">
        <f t="shared" si="81"/>
        <v>0</v>
      </c>
      <c r="AP84" s="27">
        <f t="shared" si="81"/>
        <v>0</v>
      </c>
      <c r="AQ84" s="27">
        <f t="shared" si="81"/>
        <v>0</v>
      </c>
      <c r="AR84" s="27">
        <f t="shared" si="81"/>
        <v>0</v>
      </c>
      <c r="AS84" s="27">
        <f t="shared" si="81"/>
        <v>0</v>
      </c>
      <c r="AT84" s="27">
        <f t="shared" si="81"/>
        <v>0</v>
      </c>
      <c r="AU84" s="27">
        <f t="shared" si="81"/>
        <v>0</v>
      </c>
      <c r="AV84" s="27">
        <f t="shared" si="81"/>
        <v>0</v>
      </c>
      <c r="AW84" s="27">
        <f t="shared" si="81"/>
        <v>0</v>
      </c>
      <c r="AX84" s="27">
        <f t="shared" si="81"/>
        <v>0</v>
      </c>
      <c r="AY84" s="27">
        <f t="shared" si="81"/>
        <v>0</v>
      </c>
      <c r="AZ84" s="27">
        <f t="shared" si="81"/>
        <v>0</v>
      </c>
      <c r="BA84" s="27">
        <f t="shared" si="81"/>
        <v>0</v>
      </c>
      <c r="BB84" s="27">
        <f t="shared" si="81"/>
        <v>0</v>
      </c>
      <c r="BC84" s="27">
        <f t="shared" si="81"/>
        <v>3.0652600000000003</v>
      </c>
      <c r="BD84" s="27">
        <f t="shared" si="81"/>
        <v>0</v>
      </c>
      <c r="BE84" s="27">
        <f t="shared" si="81"/>
        <v>0</v>
      </c>
      <c r="BF84" s="27">
        <f t="shared" si="81"/>
        <v>11.988</v>
      </c>
      <c r="BG84" s="27">
        <f t="shared" si="81"/>
        <v>15</v>
      </c>
      <c r="BH84" s="27">
        <f t="shared" si="81"/>
        <v>0</v>
      </c>
      <c r="BI84" s="27">
        <f t="shared" si="81"/>
        <v>0</v>
      </c>
      <c r="BJ84" s="27">
        <f t="shared" si="81"/>
        <v>16.548000000000002</v>
      </c>
      <c r="BK84" s="27">
        <f t="shared" si="81"/>
        <v>1.3464</v>
      </c>
      <c r="BL84" s="27">
        <f t="shared" si="81"/>
        <v>4.9295999999999998</v>
      </c>
      <c r="BM84" s="27">
        <f t="shared" si="81"/>
        <v>2.1750000000000003</v>
      </c>
      <c r="BN84" s="27">
        <f t="shared" si="81"/>
        <v>5.45</v>
      </c>
      <c r="BO84" s="27">
        <f t="shared" si="81"/>
        <v>0</v>
      </c>
      <c r="BP84" s="27">
        <f t="shared" si="81"/>
        <v>1.0933200000000001</v>
      </c>
      <c r="BQ84" s="27">
        <f t="shared" si="81"/>
        <v>0.125</v>
      </c>
      <c r="BR84" s="27">
        <f t="shared" ref="BR84" si="83">BR79*BR81</f>
        <v>0</v>
      </c>
      <c r="BS84" s="28">
        <f>SUM(D84:BQ84)</f>
        <v>93.46153000000001</v>
      </c>
      <c r="BT84" s="29">
        <f>BS84/$C$10</f>
        <v>93.46153000000001</v>
      </c>
    </row>
    <row r="86" spans="1:72">
      <c r="K86" t="s">
        <v>0</v>
      </c>
      <c r="Y86" t="s">
        <v>32</v>
      </c>
    </row>
    <row r="87" spans="1:72" ht="15" customHeight="1">
      <c r="A87" s="87"/>
      <c r="B87" s="2" t="s">
        <v>1</v>
      </c>
      <c r="C87" s="89" t="s">
        <v>2</v>
      </c>
      <c r="D87" s="89" t="str">
        <f>D70</f>
        <v>Хлеб пшеничный</v>
      </c>
      <c r="E87" s="89" t="str">
        <f>E70</f>
        <v>Хлеб ржано-пшеничный</v>
      </c>
      <c r="F87" s="89" t="str">
        <f>F70</f>
        <v>Сахар</v>
      </c>
      <c r="G87" s="89" t="str">
        <f>G70</f>
        <v>Чай</v>
      </c>
      <c r="H87" s="45"/>
      <c r="I87" s="89" t="str">
        <f>I70</f>
        <v>Кофейный напиток</v>
      </c>
      <c r="J87" s="89" t="str">
        <f>J70</f>
        <v>Молоко 2,5%</v>
      </c>
      <c r="K87" s="89" t="str">
        <f>K70</f>
        <v>Масло сливочное</v>
      </c>
      <c r="L87" s="89" t="str">
        <f>L70</f>
        <v>Сметана 15%</v>
      </c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89" t="str">
        <f>X70</f>
        <v>Яйцо</v>
      </c>
      <c r="Y87" s="89" t="str">
        <f>Y70</f>
        <v>Икра кабачковая</v>
      </c>
      <c r="Z87" s="89" t="str">
        <f t="shared" ref="Z87:AQ87" si="84">Z70</f>
        <v>Изюм</v>
      </c>
      <c r="AA87" s="89" t="str">
        <f t="shared" si="84"/>
        <v>Курага</v>
      </c>
      <c r="AB87" s="89" t="str">
        <f t="shared" si="84"/>
        <v>Чернослив</v>
      </c>
      <c r="AC87" s="89" t="str">
        <f t="shared" si="84"/>
        <v>Шиповник</v>
      </c>
      <c r="AD87" s="89" t="str">
        <f t="shared" si="84"/>
        <v>Сухофрукты</v>
      </c>
      <c r="AE87" s="89" t="str">
        <f t="shared" si="84"/>
        <v>Ягода свежемороженная</v>
      </c>
      <c r="AF87" s="89" t="str">
        <f t="shared" si="84"/>
        <v>Апельсин</v>
      </c>
      <c r="AG87" s="89" t="str">
        <f t="shared" si="84"/>
        <v>Банан</v>
      </c>
      <c r="AH87" s="89" t="str">
        <f t="shared" si="84"/>
        <v>Лимон</v>
      </c>
      <c r="AI87" s="89" t="str">
        <f t="shared" si="84"/>
        <v>Яблоко</v>
      </c>
      <c r="AJ87" s="89" t="str">
        <f t="shared" si="84"/>
        <v>Кисель</v>
      </c>
      <c r="AK87" s="89" t="str">
        <f t="shared" si="84"/>
        <v xml:space="preserve">Сок </v>
      </c>
      <c r="AL87" s="89" t="str">
        <f t="shared" si="84"/>
        <v>Макаронные изделия</v>
      </c>
      <c r="AM87" s="89" t="str">
        <f t="shared" si="84"/>
        <v>Мука</v>
      </c>
      <c r="AN87" s="89" t="str">
        <f t="shared" si="84"/>
        <v>Дрожжи</v>
      </c>
      <c r="AO87" s="89" t="str">
        <f t="shared" si="84"/>
        <v>Печенье</v>
      </c>
      <c r="AP87" s="89" t="str">
        <f t="shared" si="84"/>
        <v>Пряники</v>
      </c>
      <c r="AQ87" s="89" t="str">
        <f t="shared" si="84"/>
        <v>Вафли</v>
      </c>
      <c r="AR87" s="45"/>
      <c r="AS87" s="45"/>
      <c r="AT87" s="45"/>
      <c r="AU87" s="45"/>
      <c r="AV87" s="45"/>
      <c r="AW87" s="45"/>
      <c r="AX87" s="45"/>
      <c r="AY87" s="45"/>
      <c r="AZ87" s="45"/>
      <c r="BA87" s="89" t="str">
        <f>BA70</f>
        <v>Крупа пшено</v>
      </c>
      <c r="BB87" s="89" t="str">
        <f>BB70</f>
        <v>Крупа ячневая</v>
      </c>
      <c r="BC87" s="89" t="str">
        <f>BC70</f>
        <v>Рис</v>
      </c>
      <c r="BD87" s="45"/>
      <c r="BE87" s="45"/>
      <c r="BF87" s="89" t="str">
        <f>BF70</f>
        <v>Фарш говяжий</v>
      </c>
      <c r="BG87" s="89" t="str">
        <f>BG70</f>
        <v>Печень куриная</v>
      </c>
      <c r="BH87" s="45"/>
      <c r="BI87" s="45"/>
      <c r="BJ87" s="89" t="str">
        <f t="shared" ref="BJ87:BQ87" si="85">BJ70</f>
        <v>Картофель</v>
      </c>
      <c r="BK87" s="89" t="str">
        <f t="shared" si="85"/>
        <v>Морковь</v>
      </c>
      <c r="BL87" s="89" t="str">
        <f t="shared" si="85"/>
        <v>Лук</v>
      </c>
      <c r="BM87" s="89" t="str">
        <f t="shared" si="85"/>
        <v>Капуста</v>
      </c>
      <c r="BN87" s="89" t="str">
        <f t="shared" si="85"/>
        <v>Свекла</v>
      </c>
      <c r="BO87" s="89" t="str">
        <f t="shared" si="85"/>
        <v>Томатная паста</v>
      </c>
      <c r="BP87" s="89" t="str">
        <f t="shared" si="85"/>
        <v>Масло растительное</v>
      </c>
      <c r="BQ87" s="89" t="str">
        <f t="shared" si="85"/>
        <v>Соль</v>
      </c>
      <c r="BR87" s="89" t="str">
        <f t="shared" ref="BR87" si="86">BR70</f>
        <v>Аскорбиновая кислота</v>
      </c>
      <c r="BS87" s="99" t="s">
        <v>3</v>
      </c>
      <c r="BT87" s="99" t="s">
        <v>4</v>
      </c>
    </row>
    <row r="88" spans="1:72" ht="29.25" customHeight="1">
      <c r="A88" s="88"/>
      <c r="B88" s="3" t="s">
        <v>5</v>
      </c>
      <c r="C88" s="90"/>
      <c r="D88" s="90"/>
      <c r="E88" s="90"/>
      <c r="F88" s="90"/>
      <c r="G88" s="90"/>
      <c r="H88" s="46"/>
      <c r="I88" s="90"/>
      <c r="J88" s="90"/>
      <c r="K88" s="90"/>
      <c r="L88" s="90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46"/>
      <c r="AS88" s="46"/>
      <c r="AT88" s="46"/>
      <c r="AU88" s="46"/>
      <c r="AV88" s="46"/>
      <c r="AW88" s="46"/>
      <c r="AX88" s="46"/>
      <c r="AY88" s="46"/>
      <c r="AZ88" s="46"/>
      <c r="BA88" s="90"/>
      <c r="BB88" s="90"/>
      <c r="BC88" s="90"/>
      <c r="BD88" s="46"/>
      <c r="BE88" s="46"/>
      <c r="BF88" s="90"/>
      <c r="BG88" s="90"/>
      <c r="BH88" s="46"/>
      <c r="BI88" s="46"/>
      <c r="BJ88" s="90"/>
      <c r="BK88" s="90"/>
      <c r="BL88" s="90"/>
      <c r="BM88" s="90"/>
      <c r="BN88" s="90"/>
      <c r="BO88" s="90"/>
      <c r="BP88" s="90"/>
      <c r="BQ88" s="90"/>
      <c r="BR88" s="90"/>
      <c r="BS88" s="100"/>
      <c r="BT88" s="100"/>
    </row>
    <row r="89" spans="1:72" ht="15" customHeight="1">
      <c r="A89" s="101" t="s">
        <v>16</v>
      </c>
      <c r="B89" s="4" t="str">
        <f>B22</f>
        <v>Снежок</v>
      </c>
      <c r="C89" s="93">
        <f>$F$7</f>
        <v>1</v>
      </c>
      <c r="D89" s="4">
        <f t="shared" ref="D89:BQ93" si="87">D22</f>
        <v>0</v>
      </c>
      <c r="E89" s="4">
        <f t="shared" si="87"/>
        <v>0</v>
      </c>
      <c r="F89" s="4">
        <f t="shared" si="87"/>
        <v>0</v>
      </c>
      <c r="G89" s="4">
        <f t="shared" si="87"/>
        <v>0</v>
      </c>
      <c r="H89" s="4">
        <f t="shared" si="87"/>
        <v>0</v>
      </c>
      <c r="I89" s="4">
        <f t="shared" si="87"/>
        <v>0</v>
      </c>
      <c r="J89" s="4">
        <f t="shared" si="87"/>
        <v>0</v>
      </c>
      <c r="K89" s="4">
        <f t="shared" si="87"/>
        <v>0</v>
      </c>
      <c r="L89" s="4">
        <f t="shared" si="87"/>
        <v>0</v>
      </c>
      <c r="M89" s="4">
        <f t="shared" si="87"/>
        <v>0</v>
      </c>
      <c r="N89" s="4">
        <f t="shared" si="87"/>
        <v>0.15</v>
      </c>
      <c r="O89" s="4">
        <f t="shared" si="87"/>
        <v>0</v>
      </c>
      <c r="P89" s="4">
        <f t="shared" si="87"/>
        <v>0</v>
      </c>
      <c r="Q89" s="4">
        <f t="shared" si="87"/>
        <v>0</v>
      </c>
      <c r="R89" s="4">
        <f t="shared" si="87"/>
        <v>0</v>
      </c>
      <c r="S89" s="4">
        <f t="shared" si="87"/>
        <v>0</v>
      </c>
      <c r="T89" s="4">
        <f t="shared" si="87"/>
        <v>0</v>
      </c>
      <c r="U89" s="4">
        <f t="shared" si="87"/>
        <v>0</v>
      </c>
      <c r="V89" s="4">
        <f t="shared" si="87"/>
        <v>0</v>
      </c>
      <c r="W89" s="4">
        <f>W22</f>
        <v>0</v>
      </c>
      <c r="X89" s="4">
        <f t="shared" si="87"/>
        <v>0</v>
      </c>
      <c r="Y89" s="4">
        <f t="shared" si="87"/>
        <v>0</v>
      </c>
      <c r="Z89" s="4">
        <f t="shared" si="87"/>
        <v>0</v>
      </c>
      <c r="AA89" s="4">
        <f t="shared" si="87"/>
        <v>0</v>
      </c>
      <c r="AB89" s="4">
        <f t="shared" si="87"/>
        <v>0</v>
      </c>
      <c r="AC89" s="4">
        <f t="shared" si="87"/>
        <v>0</v>
      </c>
      <c r="AD89" s="4">
        <f t="shared" si="87"/>
        <v>0</v>
      </c>
      <c r="AE89" s="4">
        <f t="shared" si="87"/>
        <v>0</v>
      </c>
      <c r="AF89" s="4">
        <f t="shared" ref="AF89:AI92" si="88">AF22</f>
        <v>0</v>
      </c>
      <c r="AG89" s="4">
        <f t="shared" si="88"/>
        <v>0</v>
      </c>
      <c r="AH89" s="4">
        <f t="shared" si="88"/>
        <v>0</v>
      </c>
      <c r="AI89" s="4">
        <f t="shared" si="88"/>
        <v>0</v>
      </c>
      <c r="AJ89" s="4">
        <f t="shared" si="87"/>
        <v>0</v>
      </c>
      <c r="AK89" s="4">
        <f t="shared" si="87"/>
        <v>0</v>
      </c>
      <c r="AL89" s="4">
        <f t="shared" si="87"/>
        <v>0</v>
      </c>
      <c r="AM89" s="4">
        <f t="shared" si="87"/>
        <v>0</v>
      </c>
      <c r="AN89" s="4">
        <f t="shared" si="87"/>
        <v>0</v>
      </c>
      <c r="AO89" s="4">
        <f t="shared" si="87"/>
        <v>0</v>
      </c>
      <c r="AP89" s="4">
        <f t="shared" si="87"/>
        <v>0</v>
      </c>
      <c r="AQ89" s="4">
        <f t="shared" si="87"/>
        <v>0</v>
      </c>
      <c r="AR89" s="4">
        <f t="shared" si="87"/>
        <v>0</v>
      </c>
      <c r="AS89" s="4">
        <f t="shared" si="87"/>
        <v>0</v>
      </c>
      <c r="AT89" s="4">
        <f t="shared" si="87"/>
        <v>0</v>
      </c>
      <c r="AU89" s="4">
        <f t="shared" si="87"/>
        <v>0</v>
      </c>
      <c r="AV89" s="4">
        <f t="shared" si="87"/>
        <v>0</v>
      </c>
      <c r="AW89" s="4">
        <f t="shared" si="87"/>
        <v>0</v>
      </c>
      <c r="AX89" s="4">
        <f t="shared" si="87"/>
        <v>0</v>
      </c>
      <c r="AY89" s="4">
        <f t="shared" si="87"/>
        <v>0</v>
      </c>
      <c r="AZ89" s="4">
        <f t="shared" si="87"/>
        <v>0</v>
      </c>
      <c r="BA89" s="4">
        <f t="shared" si="87"/>
        <v>0</v>
      </c>
      <c r="BB89" s="4">
        <f t="shared" si="87"/>
        <v>0</v>
      </c>
      <c r="BC89" s="4">
        <f t="shared" si="87"/>
        <v>0</v>
      </c>
      <c r="BD89" s="4">
        <f t="shared" si="87"/>
        <v>0</v>
      </c>
      <c r="BE89" s="4">
        <f t="shared" si="87"/>
        <v>0</v>
      </c>
      <c r="BF89" s="4">
        <f t="shared" si="87"/>
        <v>0</v>
      </c>
      <c r="BG89" s="4">
        <f t="shared" si="87"/>
        <v>0</v>
      </c>
      <c r="BH89" s="4">
        <f t="shared" si="87"/>
        <v>0</v>
      </c>
      <c r="BI89" s="4">
        <f t="shared" si="87"/>
        <v>0</v>
      </c>
      <c r="BJ89" s="4">
        <f t="shared" si="87"/>
        <v>0</v>
      </c>
      <c r="BK89" s="4">
        <f t="shared" si="87"/>
        <v>0</v>
      </c>
      <c r="BL89" s="4">
        <f t="shared" si="87"/>
        <v>0</v>
      </c>
      <c r="BM89" s="4">
        <f t="shared" si="87"/>
        <v>0</v>
      </c>
      <c r="BN89" s="4">
        <f t="shared" si="87"/>
        <v>0</v>
      </c>
      <c r="BO89" s="4">
        <f t="shared" si="87"/>
        <v>0</v>
      </c>
      <c r="BP89" s="4">
        <f t="shared" si="87"/>
        <v>0</v>
      </c>
      <c r="BQ89" s="4">
        <f t="shared" si="87"/>
        <v>0</v>
      </c>
      <c r="BR89" s="4">
        <f t="shared" ref="BR89:BR92" si="89">BR22</f>
        <v>0</v>
      </c>
    </row>
    <row r="90" spans="1:72" ht="15" customHeight="1">
      <c r="A90" s="102"/>
      <c r="B90" s="4" t="str">
        <f>B23</f>
        <v>Вафли</v>
      </c>
      <c r="C90" s="94"/>
      <c r="D90" s="4">
        <f t="shared" si="87"/>
        <v>0</v>
      </c>
      <c r="E90" s="4">
        <f t="shared" si="87"/>
        <v>0</v>
      </c>
      <c r="F90" s="4">
        <f t="shared" si="87"/>
        <v>0</v>
      </c>
      <c r="G90" s="4">
        <f t="shared" si="87"/>
        <v>0</v>
      </c>
      <c r="H90" s="4">
        <f t="shared" si="87"/>
        <v>0</v>
      </c>
      <c r="I90" s="4">
        <f t="shared" si="87"/>
        <v>0</v>
      </c>
      <c r="J90" s="4">
        <f t="shared" si="87"/>
        <v>0</v>
      </c>
      <c r="K90" s="4">
        <f t="shared" si="87"/>
        <v>0</v>
      </c>
      <c r="L90" s="4">
        <f t="shared" si="87"/>
        <v>0</v>
      </c>
      <c r="M90" s="4">
        <f t="shared" si="87"/>
        <v>0</v>
      </c>
      <c r="N90" s="4">
        <f t="shared" si="87"/>
        <v>0</v>
      </c>
      <c r="O90" s="4">
        <f t="shared" si="87"/>
        <v>0</v>
      </c>
      <c r="P90" s="4">
        <f t="shared" si="87"/>
        <v>0</v>
      </c>
      <c r="Q90" s="4">
        <f t="shared" si="87"/>
        <v>0</v>
      </c>
      <c r="R90" s="4">
        <f t="shared" si="87"/>
        <v>0</v>
      </c>
      <c r="S90" s="4">
        <f t="shared" si="87"/>
        <v>0</v>
      </c>
      <c r="T90" s="4">
        <f t="shared" si="87"/>
        <v>0</v>
      </c>
      <c r="U90" s="4">
        <f t="shared" si="87"/>
        <v>0</v>
      </c>
      <c r="V90" s="4">
        <f t="shared" si="87"/>
        <v>0</v>
      </c>
      <c r="W90" s="4">
        <f>W23</f>
        <v>0</v>
      </c>
      <c r="X90" s="4">
        <f t="shared" si="87"/>
        <v>0</v>
      </c>
      <c r="Y90" s="4">
        <f t="shared" si="87"/>
        <v>0</v>
      </c>
      <c r="Z90" s="4">
        <f t="shared" si="87"/>
        <v>0</v>
      </c>
      <c r="AA90" s="4">
        <f t="shared" si="87"/>
        <v>0</v>
      </c>
      <c r="AB90" s="4">
        <f t="shared" si="87"/>
        <v>0</v>
      </c>
      <c r="AC90" s="4">
        <f t="shared" si="87"/>
        <v>0</v>
      </c>
      <c r="AD90" s="4">
        <f t="shared" si="87"/>
        <v>0</v>
      </c>
      <c r="AE90" s="4">
        <f t="shared" si="87"/>
        <v>0</v>
      </c>
      <c r="AF90" s="4">
        <f t="shared" si="88"/>
        <v>0</v>
      </c>
      <c r="AG90" s="4">
        <f t="shared" si="88"/>
        <v>0</v>
      </c>
      <c r="AH90" s="4">
        <f t="shared" si="88"/>
        <v>0</v>
      </c>
      <c r="AI90" s="4">
        <f t="shared" si="88"/>
        <v>0</v>
      </c>
      <c r="AJ90" s="4">
        <f t="shared" si="87"/>
        <v>0</v>
      </c>
      <c r="AK90" s="4">
        <f t="shared" si="87"/>
        <v>0</v>
      </c>
      <c r="AL90" s="4">
        <f t="shared" si="87"/>
        <v>0</v>
      </c>
      <c r="AM90" s="4">
        <f t="shared" si="87"/>
        <v>0</v>
      </c>
      <c r="AN90" s="4">
        <f t="shared" si="87"/>
        <v>0</v>
      </c>
      <c r="AO90" s="4">
        <f t="shared" si="87"/>
        <v>0</v>
      </c>
      <c r="AP90" s="4">
        <f t="shared" si="87"/>
        <v>0</v>
      </c>
      <c r="AQ90" s="4">
        <f t="shared" si="87"/>
        <v>0.03</v>
      </c>
      <c r="AR90" s="4">
        <f t="shared" si="87"/>
        <v>0</v>
      </c>
      <c r="AS90" s="4">
        <f t="shared" si="87"/>
        <v>0</v>
      </c>
      <c r="AT90" s="4">
        <f t="shared" si="87"/>
        <v>0</v>
      </c>
      <c r="AU90" s="4">
        <f t="shared" si="87"/>
        <v>0</v>
      </c>
      <c r="AV90" s="4">
        <f t="shared" si="87"/>
        <v>0</v>
      </c>
      <c r="AW90" s="4">
        <f t="shared" si="87"/>
        <v>0</v>
      </c>
      <c r="AX90" s="4">
        <f t="shared" si="87"/>
        <v>0</v>
      </c>
      <c r="AY90" s="4">
        <f t="shared" si="87"/>
        <v>0</v>
      </c>
      <c r="AZ90" s="4">
        <f t="shared" si="87"/>
        <v>0</v>
      </c>
      <c r="BA90" s="4">
        <f t="shared" si="87"/>
        <v>0</v>
      </c>
      <c r="BB90" s="4">
        <f t="shared" si="87"/>
        <v>0</v>
      </c>
      <c r="BC90" s="4">
        <f t="shared" si="87"/>
        <v>0</v>
      </c>
      <c r="BD90" s="4">
        <f t="shared" si="87"/>
        <v>0</v>
      </c>
      <c r="BE90" s="4">
        <f t="shared" si="87"/>
        <v>0</v>
      </c>
      <c r="BF90" s="4">
        <f t="shared" si="87"/>
        <v>0</v>
      </c>
      <c r="BG90" s="4">
        <f t="shared" si="87"/>
        <v>0</v>
      </c>
      <c r="BH90" s="4">
        <f t="shared" si="87"/>
        <v>0</v>
      </c>
      <c r="BI90" s="4">
        <f t="shared" si="87"/>
        <v>0</v>
      </c>
      <c r="BJ90" s="4">
        <f t="shared" si="87"/>
        <v>0</v>
      </c>
      <c r="BK90" s="4">
        <f t="shared" si="87"/>
        <v>0</v>
      </c>
      <c r="BL90" s="4">
        <f t="shared" si="87"/>
        <v>0</v>
      </c>
      <c r="BM90" s="4">
        <f t="shared" si="87"/>
        <v>0</v>
      </c>
      <c r="BN90" s="4">
        <f t="shared" si="87"/>
        <v>0</v>
      </c>
      <c r="BO90" s="4">
        <f t="shared" si="87"/>
        <v>0</v>
      </c>
      <c r="BP90" s="4">
        <f t="shared" si="87"/>
        <v>0</v>
      </c>
      <c r="BQ90" s="4">
        <f t="shared" si="87"/>
        <v>0</v>
      </c>
      <c r="BR90" s="4">
        <f t="shared" si="89"/>
        <v>0</v>
      </c>
    </row>
    <row r="91" spans="1:72" ht="15" customHeight="1">
      <c r="A91" s="102"/>
      <c r="B91" s="4"/>
      <c r="C91" s="94"/>
      <c r="D91" s="4">
        <f t="shared" si="87"/>
        <v>0</v>
      </c>
      <c r="E91" s="4">
        <f t="shared" si="87"/>
        <v>0</v>
      </c>
      <c r="F91" s="4">
        <f t="shared" si="87"/>
        <v>0</v>
      </c>
      <c r="G91" s="4">
        <f t="shared" si="87"/>
        <v>0</v>
      </c>
      <c r="H91" s="4">
        <f t="shared" si="87"/>
        <v>0</v>
      </c>
      <c r="I91" s="4">
        <f t="shared" si="87"/>
        <v>0</v>
      </c>
      <c r="J91" s="4">
        <f t="shared" si="87"/>
        <v>0</v>
      </c>
      <c r="K91" s="4">
        <f t="shared" si="87"/>
        <v>0</v>
      </c>
      <c r="L91" s="4">
        <f t="shared" si="87"/>
        <v>0</v>
      </c>
      <c r="M91" s="4">
        <f t="shared" si="87"/>
        <v>0</v>
      </c>
      <c r="N91" s="4">
        <f t="shared" si="87"/>
        <v>0</v>
      </c>
      <c r="O91" s="4">
        <f t="shared" si="87"/>
        <v>0</v>
      </c>
      <c r="P91" s="4">
        <f t="shared" si="87"/>
        <v>0</v>
      </c>
      <c r="Q91" s="4">
        <f t="shared" si="87"/>
        <v>0</v>
      </c>
      <c r="R91" s="4">
        <f t="shared" si="87"/>
        <v>0</v>
      </c>
      <c r="S91" s="4">
        <f t="shared" si="87"/>
        <v>0</v>
      </c>
      <c r="T91" s="4">
        <f t="shared" si="87"/>
        <v>0</v>
      </c>
      <c r="U91" s="4">
        <f t="shared" si="87"/>
        <v>0</v>
      </c>
      <c r="V91" s="4">
        <f t="shared" si="87"/>
        <v>0</v>
      </c>
      <c r="W91" s="4">
        <f>W24</f>
        <v>0</v>
      </c>
      <c r="X91" s="4">
        <f t="shared" si="87"/>
        <v>0</v>
      </c>
      <c r="Y91" s="4">
        <f t="shared" si="87"/>
        <v>0</v>
      </c>
      <c r="Z91" s="4">
        <f t="shared" si="87"/>
        <v>0</v>
      </c>
      <c r="AA91" s="4">
        <f t="shared" si="87"/>
        <v>0</v>
      </c>
      <c r="AB91" s="4">
        <f t="shared" si="87"/>
        <v>0</v>
      </c>
      <c r="AC91" s="4">
        <f t="shared" si="87"/>
        <v>0</v>
      </c>
      <c r="AD91" s="4">
        <f t="shared" si="87"/>
        <v>0</v>
      </c>
      <c r="AE91" s="4">
        <f t="shared" si="87"/>
        <v>0</v>
      </c>
      <c r="AF91" s="4">
        <f t="shared" si="88"/>
        <v>0</v>
      </c>
      <c r="AG91" s="4">
        <f t="shared" si="88"/>
        <v>0</v>
      </c>
      <c r="AH91" s="4">
        <f t="shared" si="88"/>
        <v>0</v>
      </c>
      <c r="AI91" s="4">
        <f t="shared" si="88"/>
        <v>0</v>
      </c>
      <c r="AJ91" s="4">
        <f t="shared" si="87"/>
        <v>0</v>
      </c>
      <c r="AK91" s="4">
        <f t="shared" si="87"/>
        <v>0</v>
      </c>
      <c r="AL91" s="4">
        <f t="shared" si="87"/>
        <v>0</v>
      </c>
      <c r="AM91" s="4">
        <f t="shared" si="87"/>
        <v>0</v>
      </c>
      <c r="AN91" s="4">
        <f t="shared" si="87"/>
        <v>0</v>
      </c>
      <c r="AO91" s="4">
        <f t="shared" si="87"/>
        <v>0</v>
      </c>
      <c r="AP91" s="4">
        <f t="shared" si="87"/>
        <v>0</v>
      </c>
      <c r="AQ91" s="4">
        <f t="shared" si="87"/>
        <v>0</v>
      </c>
      <c r="AR91" s="4">
        <f t="shared" si="87"/>
        <v>0</v>
      </c>
      <c r="AS91" s="4">
        <f t="shared" si="87"/>
        <v>0</v>
      </c>
      <c r="AT91" s="4">
        <f t="shared" si="87"/>
        <v>0</v>
      </c>
      <c r="AU91" s="4">
        <f t="shared" si="87"/>
        <v>0</v>
      </c>
      <c r="AV91" s="4">
        <f t="shared" si="87"/>
        <v>0</v>
      </c>
      <c r="AW91" s="4">
        <f t="shared" si="87"/>
        <v>0</v>
      </c>
      <c r="AX91" s="4">
        <f t="shared" si="87"/>
        <v>0</v>
      </c>
      <c r="AY91" s="4">
        <f t="shared" si="87"/>
        <v>0</v>
      </c>
      <c r="AZ91" s="4">
        <f t="shared" si="87"/>
        <v>0</v>
      </c>
      <c r="BA91" s="4">
        <f t="shared" si="87"/>
        <v>0</v>
      </c>
      <c r="BB91" s="4">
        <f t="shared" si="87"/>
        <v>0</v>
      </c>
      <c r="BC91" s="4">
        <f t="shared" si="87"/>
        <v>0</v>
      </c>
      <c r="BD91" s="4">
        <f t="shared" si="87"/>
        <v>0</v>
      </c>
      <c r="BE91" s="4">
        <f t="shared" si="87"/>
        <v>0</v>
      </c>
      <c r="BF91" s="4">
        <f t="shared" si="87"/>
        <v>0</v>
      </c>
      <c r="BG91" s="4">
        <f t="shared" si="87"/>
        <v>0</v>
      </c>
      <c r="BH91" s="4">
        <f t="shared" si="87"/>
        <v>0</v>
      </c>
      <c r="BI91" s="4">
        <f t="shared" si="87"/>
        <v>0</v>
      </c>
      <c r="BJ91" s="4">
        <f t="shared" si="87"/>
        <v>0</v>
      </c>
      <c r="BK91" s="4">
        <f t="shared" si="87"/>
        <v>0</v>
      </c>
      <c r="BL91" s="4">
        <f t="shared" si="87"/>
        <v>0</v>
      </c>
      <c r="BM91" s="4">
        <f t="shared" si="87"/>
        <v>0</v>
      </c>
      <c r="BN91" s="4">
        <f t="shared" si="87"/>
        <v>0</v>
      </c>
      <c r="BO91" s="4">
        <f t="shared" si="87"/>
        <v>0</v>
      </c>
      <c r="BP91" s="4">
        <f t="shared" si="87"/>
        <v>0</v>
      </c>
      <c r="BQ91" s="4">
        <f t="shared" si="87"/>
        <v>0</v>
      </c>
      <c r="BR91" s="4">
        <f t="shared" si="89"/>
        <v>0</v>
      </c>
    </row>
    <row r="92" spans="1:72" ht="15" customHeight="1">
      <c r="A92" s="102"/>
      <c r="B92" s="4"/>
      <c r="C92" s="94"/>
      <c r="D92" s="4">
        <f t="shared" si="87"/>
        <v>0</v>
      </c>
      <c r="E92" s="4">
        <f t="shared" si="87"/>
        <v>0</v>
      </c>
      <c r="F92" s="4">
        <f t="shared" si="87"/>
        <v>0</v>
      </c>
      <c r="G92" s="4">
        <f t="shared" si="87"/>
        <v>0</v>
      </c>
      <c r="H92" s="4">
        <f t="shared" si="87"/>
        <v>0</v>
      </c>
      <c r="I92" s="4">
        <f t="shared" si="87"/>
        <v>0</v>
      </c>
      <c r="J92" s="4">
        <f t="shared" si="87"/>
        <v>0</v>
      </c>
      <c r="K92" s="4">
        <f t="shared" si="87"/>
        <v>0</v>
      </c>
      <c r="L92" s="4">
        <f t="shared" si="87"/>
        <v>0</v>
      </c>
      <c r="M92" s="4">
        <f t="shared" si="87"/>
        <v>0</v>
      </c>
      <c r="N92" s="4">
        <f t="shared" si="87"/>
        <v>0</v>
      </c>
      <c r="O92" s="4">
        <f t="shared" si="87"/>
        <v>0</v>
      </c>
      <c r="P92" s="4">
        <f t="shared" si="87"/>
        <v>0</v>
      </c>
      <c r="Q92" s="4">
        <f t="shared" si="87"/>
        <v>0</v>
      </c>
      <c r="R92" s="4">
        <f t="shared" si="87"/>
        <v>0</v>
      </c>
      <c r="S92" s="4">
        <f t="shared" si="87"/>
        <v>0</v>
      </c>
      <c r="T92" s="4">
        <f t="shared" si="87"/>
        <v>0</v>
      </c>
      <c r="U92" s="4">
        <f t="shared" si="87"/>
        <v>0</v>
      </c>
      <c r="V92" s="4">
        <f t="shared" si="87"/>
        <v>0</v>
      </c>
      <c r="W92" s="4">
        <f>W25</f>
        <v>0</v>
      </c>
      <c r="X92" s="4">
        <f t="shared" si="87"/>
        <v>0</v>
      </c>
      <c r="Y92" s="4">
        <f t="shared" si="87"/>
        <v>0</v>
      </c>
      <c r="Z92" s="4">
        <f t="shared" si="87"/>
        <v>0</v>
      </c>
      <c r="AA92" s="4">
        <f t="shared" si="87"/>
        <v>0</v>
      </c>
      <c r="AB92" s="4">
        <f t="shared" si="87"/>
        <v>0</v>
      </c>
      <c r="AC92" s="4">
        <f t="shared" si="87"/>
        <v>0</v>
      </c>
      <c r="AD92" s="4">
        <f t="shared" si="87"/>
        <v>0</v>
      </c>
      <c r="AE92" s="4">
        <f t="shared" si="87"/>
        <v>0</v>
      </c>
      <c r="AF92" s="4">
        <f t="shared" si="88"/>
        <v>0</v>
      </c>
      <c r="AG92" s="4">
        <f t="shared" si="88"/>
        <v>0</v>
      </c>
      <c r="AH92" s="4">
        <f t="shared" si="88"/>
        <v>0</v>
      </c>
      <c r="AI92" s="4">
        <f t="shared" si="88"/>
        <v>0</v>
      </c>
      <c r="AJ92" s="4">
        <f t="shared" si="87"/>
        <v>0</v>
      </c>
      <c r="AK92" s="4">
        <f t="shared" si="87"/>
        <v>0</v>
      </c>
      <c r="AL92" s="4">
        <f t="shared" si="87"/>
        <v>0</v>
      </c>
      <c r="AM92" s="4">
        <f t="shared" si="87"/>
        <v>0</v>
      </c>
      <c r="AN92" s="4">
        <f t="shared" si="87"/>
        <v>0</v>
      </c>
      <c r="AO92" s="4">
        <f t="shared" si="87"/>
        <v>0</v>
      </c>
      <c r="AP92" s="4">
        <f t="shared" si="87"/>
        <v>0</v>
      </c>
      <c r="AQ92" s="4">
        <f t="shared" si="87"/>
        <v>0</v>
      </c>
      <c r="AR92" s="4">
        <f t="shared" si="87"/>
        <v>0</v>
      </c>
      <c r="AS92" s="4">
        <f t="shared" si="87"/>
        <v>0</v>
      </c>
      <c r="AT92" s="4">
        <f t="shared" si="87"/>
        <v>0</v>
      </c>
      <c r="AU92" s="4">
        <f t="shared" si="87"/>
        <v>0</v>
      </c>
      <c r="AV92" s="4">
        <f t="shared" si="87"/>
        <v>0</v>
      </c>
      <c r="AW92" s="4">
        <f t="shared" si="87"/>
        <v>0</v>
      </c>
      <c r="AX92" s="4">
        <f t="shared" si="87"/>
        <v>0</v>
      </c>
      <c r="AY92" s="4">
        <f t="shared" si="87"/>
        <v>0</v>
      </c>
      <c r="AZ92" s="4">
        <f t="shared" si="87"/>
        <v>0</v>
      </c>
      <c r="BA92" s="4">
        <f t="shared" si="87"/>
        <v>0</v>
      </c>
      <c r="BB92" s="4">
        <f t="shared" si="87"/>
        <v>0</v>
      </c>
      <c r="BC92" s="4">
        <f t="shared" si="87"/>
        <v>0</v>
      </c>
      <c r="BD92" s="4">
        <f t="shared" si="87"/>
        <v>0</v>
      </c>
      <c r="BE92" s="4">
        <f t="shared" si="87"/>
        <v>0</v>
      </c>
      <c r="BF92" s="4">
        <f t="shared" si="87"/>
        <v>0</v>
      </c>
      <c r="BG92" s="4">
        <f t="shared" si="87"/>
        <v>0</v>
      </c>
      <c r="BH92" s="4">
        <f t="shared" si="87"/>
        <v>0</v>
      </c>
      <c r="BI92" s="4">
        <f t="shared" si="87"/>
        <v>0</v>
      </c>
      <c r="BJ92" s="4">
        <f t="shared" si="87"/>
        <v>0</v>
      </c>
      <c r="BK92" s="4">
        <f t="shared" si="87"/>
        <v>0</v>
      </c>
      <c r="BL92" s="4">
        <f t="shared" si="87"/>
        <v>0</v>
      </c>
      <c r="BM92" s="4">
        <f t="shared" si="87"/>
        <v>0</v>
      </c>
      <c r="BN92" s="4">
        <f t="shared" si="87"/>
        <v>0</v>
      </c>
      <c r="BO92" s="4">
        <f t="shared" si="87"/>
        <v>0</v>
      </c>
      <c r="BP92" s="4">
        <f t="shared" si="87"/>
        <v>0</v>
      </c>
      <c r="BQ92" s="4">
        <f t="shared" si="87"/>
        <v>0</v>
      </c>
      <c r="BR92" s="4">
        <f t="shared" si="89"/>
        <v>0</v>
      </c>
    </row>
    <row r="93" spans="1:72" ht="15" customHeight="1">
      <c r="A93" s="103"/>
      <c r="B93" s="4"/>
      <c r="C93" s="95"/>
      <c r="D93" s="4">
        <f>D26</f>
        <v>0</v>
      </c>
      <c r="E93" s="4">
        <f>E26</f>
        <v>0</v>
      </c>
      <c r="F93" s="4"/>
      <c r="G93" s="4">
        <f>G26</f>
        <v>0</v>
      </c>
      <c r="H93" s="4">
        <f>H26</f>
        <v>0</v>
      </c>
      <c r="I93" s="4">
        <f>I26</f>
        <v>0</v>
      </c>
      <c r="J93" s="4"/>
      <c r="K93" s="4"/>
      <c r="L93" s="4">
        <f t="shared" si="87"/>
        <v>0</v>
      </c>
      <c r="M93" s="4">
        <f t="shared" si="87"/>
        <v>0</v>
      </c>
      <c r="N93" s="4">
        <f t="shared" si="87"/>
        <v>0</v>
      </c>
      <c r="O93" s="4">
        <f t="shared" si="87"/>
        <v>0</v>
      </c>
      <c r="P93" s="4">
        <f t="shared" si="87"/>
        <v>0</v>
      </c>
      <c r="Q93" s="4">
        <f t="shared" si="87"/>
        <v>0</v>
      </c>
      <c r="R93" s="4">
        <f t="shared" si="87"/>
        <v>0</v>
      </c>
      <c r="S93" s="4">
        <f t="shared" ref="S93:AZ93" si="90">S26</f>
        <v>0</v>
      </c>
      <c r="T93" s="4">
        <f t="shared" si="90"/>
        <v>0</v>
      </c>
      <c r="U93" s="4">
        <f t="shared" si="90"/>
        <v>0</v>
      </c>
      <c r="V93" s="4">
        <f t="shared" si="90"/>
        <v>0</v>
      </c>
      <c r="W93" s="4">
        <f>W26</f>
        <v>0</v>
      </c>
      <c r="X93" s="4">
        <f t="shared" si="90"/>
        <v>0</v>
      </c>
      <c r="Y93" s="4">
        <f t="shared" si="90"/>
        <v>0</v>
      </c>
      <c r="Z93" s="4">
        <f t="shared" si="90"/>
        <v>0</v>
      </c>
      <c r="AA93" s="4">
        <f t="shared" si="90"/>
        <v>0</v>
      </c>
      <c r="AB93" s="4">
        <f t="shared" si="90"/>
        <v>0</v>
      </c>
      <c r="AC93" s="4">
        <f t="shared" si="90"/>
        <v>0</v>
      </c>
      <c r="AD93" s="4">
        <f t="shared" si="90"/>
        <v>0</v>
      </c>
      <c r="AE93" s="4">
        <f t="shared" si="90"/>
        <v>0</v>
      </c>
      <c r="AF93" s="4">
        <f t="shared" ref="AF93:AI93" si="91">AF26</f>
        <v>0</v>
      </c>
      <c r="AG93" s="4">
        <f t="shared" si="91"/>
        <v>0</v>
      </c>
      <c r="AH93" s="4">
        <f t="shared" si="91"/>
        <v>0</v>
      </c>
      <c r="AI93" s="4">
        <f t="shared" si="91"/>
        <v>0</v>
      </c>
      <c r="AJ93" s="4">
        <f t="shared" si="90"/>
        <v>0</v>
      </c>
      <c r="AK93" s="4">
        <f t="shared" si="90"/>
        <v>0</v>
      </c>
      <c r="AL93" s="4">
        <f t="shared" si="90"/>
        <v>0</v>
      </c>
      <c r="AM93" s="4">
        <f t="shared" si="90"/>
        <v>0</v>
      </c>
      <c r="AN93" s="4">
        <f t="shared" si="90"/>
        <v>0</v>
      </c>
      <c r="AO93" s="4">
        <f t="shared" si="90"/>
        <v>0</v>
      </c>
      <c r="AP93" s="4">
        <f t="shared" si="90"/>
        <v>0</v>
      </c>
      <c r="AQ93" s="4">
        <f t="shared" si="90"/>
        <v>0</v>
      </c>
      <c r="AR93" s="4">
        <f t="shared" si="90"/>
        <v>0</v>
      </c>
      <c r="AS93" s="4">
        <f t="shared" si="90"/>
        <v>0</v>
      </c>
      <c r="AT93" s="4">
        <f t="shared" si="90"/>
        <v>0</v>
      </c>
      <c r="AU93" s="4">
        <f t="shared" si="90"/>
        <v>0</v>
      </c>
      <c r="AV93" s="4">
        <f t="shared" si="90"/>
        <v>0</v>
      </c>
      <c r="AW93" s="4">
        <f t="shared" si="90"/>
        <v>0</v>
      </c>
      <c r="AX93" s="4">
        <f t="shared" si="90"/>
        <v>0</v>
      </c>
      <c r="AY93" s="4">
        <f t="shared" si="90"/>
        <v>0</v>
      </c>
      <c r="AZ93" s="4">
        <f t="shared" si="90"/>
        <v>0</v>
      </c>
      <c r="BA93" s="4"/>
      <c r="BB93" s="4">
        <f t="shared" ref="BB93:BP93" si="92">BB26</f>
        <v>0</v>
      </c>
      <c r="BC93" s="4">
        <f t="shared" si="92"/>
        <v>0</v>
      </c>
      <c r="BD93" s="4">
        <f t="shared" si="92"/>
        <v>0</v>
      </c>
      <c r="BE93" s="4">
        <f t="shared" si="92"/>
        <v>0</v>
      </c>
      <c r="BF93" s="4">
        <f t="shared" si="92"/>
        <v>0</v>
      </c>
      <c r="BG93" s="4">
        <f t="shared" si="92"/>
        <v>0</v>
      </c>
      <c r="BH93" s="4">
        <f t="shared" si="92"/>
        <v>0</v>
      </c>
      <c r="BI93" s="4">
        <f t="shared" si="92"/>
        <v>0</v>
      </c>
      <c r="BJ93" s="4">
        <f t="shared" si="92"/>
        <v>0</v>
      </c>
      <c r="BK93" s="4">
        <f t="shared" si="92"/>
        <v>0</v>
      </c>
      <c r="BL93" s="4">
        <f t="shared" si="92"/>
        <v>0</v>
      </c>
      <c r="BM93" s="4">
        <f t="shared" si="92"/>
        <v>0</v>
      </c>
      <c r="BN93" s="4">
        <f t="shared" si="92"/>
        <v>0</v>
      </c>
      <c r="BO93" s="4">
        <f t="shared" si="92"/>
        <v>0</v>
      </c>
      <c r="BP93" s="4">
        <f t="shared" si="92"/>
        <v>0</v>
      </c>
      <c r="BQ93" s="4"/>
      <c r="BR93" s="4"/>
    </row>
    <row r="94" spans="1:72" ht="17.399999999999999">
      <c r="B94" s="15" t="s">
        <v>22</v>
      </c>
      <c r="C94" s="16"/>
      <c r="D94" s="17">
        <f t="shared" ref="D94:BQ94" si="93">SUM(D89:D93)</f>
        <v>0</v>
      </c>
      <c r="E94" s="17">
        <f t="shared" si="93"/>
        <v>0</v>
      </c>
      <c r="F94" s="17">
        <f t="shared" si="93"/>
        <v>0</v>
      </c>
      <c r="G94" s="17">
        <f t="shared" si="93"/>
        <v>0</v>
      </c>
      <c r="H94" s="17">
        <f t="shared" si="93"/>
        <v>0</v>
      </c>
      <c r="I94" s="17">
        <f t="shared" si="93"/>
        <v>0</v>
      </c>
      <c r="J94" s="17">
        <f t="shared" si="93"/>
        <v>0</v>
      </c>
      <c r="K94" s="17">
        <f t="shared" si="93"/>
        <v>0</v>
      </c>
      <c r="L94" s="17">
        <f t="shared" si="93"/>
        <v>0</v>
      </c>
      <c r="M94" s="17">
        <f t="shared" si="93"/>
        <v>0</v>
      </c>
      <c r="N94" s="17">
        <f t="shared" si="93"/>
        <v>0.15</v>
      </c>
      <c r="O94" s="17">
        <f t="shared" si="93"/>
        <v>0</v>
      </c>
      <c r="P94" s="17">
        <f t="shared" si="93"/>
        <v>0</v>
      </c>
      <c r="Q94" s="17">
        <f t="shared" si="93"/>
        <v>0</v>
      </c>
      <c r="R94" s="17">
        <f t="shared" si="93"/>
        <v>0</v>
      </c>
      <c r="S94" s="17">
        <f t="shared" si="93"/>
        <v>0</v>
      </c>
      <c r="T94" s="17">
        <f t="shared" si="93"/>
        <v>0</v>
      </c>
      <c r="U94" s="17">
        <f t="shared" si="93"/>
        <v>0</v>
      </c>
      <c r="V94" s="17">
        <f t="shared" si="93"/>
        <v>0</v>
      </c>
      <c r="W94" s="17">
        <f>SUM(W89:W93)</f>
        <v>0</v>
      </c>
      <c r="X94" s="17">
        <f t="shared" si="93"/>
        <v>0</v>
      </c>
      <c r="Y94" s="17">
        <f t="shared" si="93"/>
        <v>0</v>
      </c>
      <c r="Z94" s="17">
        <f t="shared" si="93"/>
        <v>0</v>
      </c>
      <c r="AA94" s="17">
        <f t="shared" si="93"/>
        <v>0</v>
      </c>
      <c r="AB94" s="17">
        <f t="shared" si="93"/>
        <v>0</v>
      </c>
      <c r="AC94" s="17">
        <f t="shared" si="93"/>
        <v>0</v>
      </c>
      <c r="AD94" s="17">
        <f t="shared" si="93"/>
        <v>0</v>
      </c>
      <c r="AE94" s="17">
        <f t="shared" si="93"/>
        <v>0</v>
      </c>
      <c r="AF94" s="17">
        <f t="shared" ref="AF94:AI94" si="94">SUM(AF89:AF93)</f>
        <v>0</v>
      </c>
      <c r="AG94" s="17">
        <f t="shared" si="94"/>
        <v>0</v>
      </c>
      <c r="AH94" s="17">
        <f t="shared" si="94"/>
        <v>0</v>
      </c>
      <c r="AI94" s="17">
        <f t="shared" si="94"/>
        <v>0</v>
      </c>
      <c r="AJ94" s="17">
        <f t="shared" si="93"/>
        <v>0</v>
      </c>
      <c r="AK94" s="17">
        <f t="shared" si="93"/>
        <v>0</v>
      </c>
      <c r="AL94" s="17">
        <f t="shared" si="93"/>
        <v>0</v>
      </c>
      <c r="AM94" s="17">
        <f t="shared" si="93"/>
        <v>0</v>
      </c>
      <c r="AN94" s="17">
        <f t="shared" si="93"/>
        <v>0</v>
      </c>
      <c r="AO94" s="17">
        <f t="shared" si="93"/>
        <v>0</v>
      </c>
      <c r="AP94" s="17">
        <f t="shared" si="93"/>
        <v>0</v>
      </c>
      <c r="AQ94" s="17">
        <f t="shared" si="93"/>
        <v>0.03</v>
      </c>
      <c r="AR94" s="17">
        <f t="shared" si="93"/>
        <v>0</v>
      </c>
      <c r="AS94" s="17">
        <f t="shared" si="93"/>
        <v>0</v>
      </c>
      <c r="AT94" s="17">
        <f t="shared" si="93"/>
        <v>0</v>
      </c>
      <c r="AU94" s="17">
        <f t="shared" si="93"/>
        <v>0</v>
      </c>
      <c r="AV94" s="17">
        <f t="shared" si="93"/>
        <v>0</v>
      </c>
      <c r="AW94" s="17">
        <f t="shared" si="93"/>
        <v>0</v>
      </c>
      <c r="AX94" s="17">
        <f t="shared" si="93"/>
        <v>0</v>
      </c>
      <c r="AY94" s="17">
        <f t="shared" si="93"/>
        <v>0</v>
      </c>
      <c r="AZ94" s="17">
        <f t="shared" si="93"/>
        <v>0</v>
      </c>
      <c r="BA94" s="17">
        <f t="shared" si="93"/>
        <v>0</v>
      </c>
      <c r="BB94" s="17">
        <f t="shared" si="93"/>
        <v>0</v>
      </c>
      <c r="BC94" s="17">
        <f t="shared" si="93"/>
        <v>0</v>
      </c>
      <c r="BD94" s="17">
        <f t="shared" si="93"/>
        <v>0</v>
      </c>
      <c r="BE94" s="17">
        <f t="shared" si="93"/>
        <v>0</v>
      </c>
      <c r="BF94" s="17">
        <f t="shared" si="93"/>
        <v>0</v>
      </c>
      <c r="BG94" s="17">
        <f t="shared" si="93"/>
        <v>0</v>
      </c>
      <c r="BH94" s="17">
        <f t="shared" si="93"/>
        <v>0</v>
      </c>
      <c r="BI94" s="17">
        <f t="shared" si="93"/>
        <v>0</v>
      </c>
      <c r="BJ94" s="17">
        <f t="shared" si="93"/>
        <v>0</v>
      </c>
      <c r="BK94" s="17">
        <f t="shared" si="93"/>
        <v>0</v>
      </c>
      <c r="BL94" s="17">
        <f t="shared" si="93"/>
        <v>0</v>
      </c>
      <c r="BM94" s="17">
        <f t="shared" si="93"/>
        <v>0</v>
      </c>
      <c r="BN94" s="17">
        <f t="shared" si="93"/>
        <v>0</v>
      </c>
      <c r="BO94" s="17">
        <f t="shared" si="93"/>
        <v>0</v>
      </c>
      <c r="BP94" s="17">
        <f t="shared" si="93"/>
        <v>0</v>
      </c>
      <c r="BQ94" s="17">
        <f t="shared" si="93"/>
        <v>0</v>
      </c>
      <c r="BR94" s="17">
        <f t="shared" ref="BR94" si="95">SUM(BR89:BR93)</f>
        <v>0</v>
      </c>
    </row>
    <row r="95" spans="1:72" ht="17.399999999999999">
      <c r="B95" s="15" t="s">
        <v>23</v>
      </c>
      <c r="C95" s="16"/>
      <c r="D95" s="18">
        <f t="shared" ref="D95:BQ95" si="96">PRODUCT(D94,$F$7)</f>
        <v>0</v>
      </c>
      <c r="E95" s="18">
        <f t="shared" si="96"/>
        <v>0</v>
      </c>
      <c r="F95" s="18">
        <f t="shared" si="96"/>
        <v>0</v>
      </c>
      <c r="G95" s="18">
        <f t="shared" si="96"/>
        <v>0</v>
      </c>
      <c r="H95" s="18">
        <f t="shared" si="96"/>
        <v>0</v>
      </c>
      <c r="I95" s="18">
        <f t="shared" si="96"/>
        <v>0</v>
      </c>
      <c r="J95" s="18">
        <f t="shared" si="96"/>
        <v>0</v>
      </c>
      <c r="K95" s="18">
        <f t="shared" si="96"/>
        <v>0</v>
      </c>
      <c r="L95" s="18">
        <f t="shared" si="96"/>
        <v>0</v>
      </c>
      <c r="M95" s="18">
        <f t="shared" si="96"/>
        <v>0</v>
      </c>
      <c r="N95" s="18">
        <f t="shared" si="96"/>
        <v>0.15</v>
      </c>
      <c r="O95" s="18">
        <f t="shared" si="96"/>
        <v>0</v>
      </c>
      <c r="P95" s="18">
        <f t="shared" si="96"/>
        <v>0</v>
      </c>
      <c r="Q95" s="18">
        <f t="shared" si="96"/>
        <v>0</v>
      </c>
      <c r="R95" s="18">
        <f t="shared" si="96"/>
        <v>0</v>
      </c>
      <c r="S95" s="18">
        <f t="shared" si="96"/>
        <v>0</v>
      </c>
      <c r="T95" s="18">
        <f t="shared" si="96"/>
        <v>0</v>
      </c>
      <c r="U95" s="18">
        <f t="shared" si="96"/>
        <v>0</v>
      </c>
      <c r="V95" s="18">
        <f t="shared" si="96"/>
        <v>0</v>
      </c>
      <c r="W95" s="18">
        <f>PRODUCT(W94,$F$7)</f>
        <v>0</v>
      </c>
      <c r="X95" s="18">
        <f t="shared" si="96"/>
        <v>0</v>
      </c>
      <c r="Y95" s="18">
        <f t="shared" si="96"/>
        <v>0</v>
      </c>
      <c r="Z95" s="18">
        <f t="shared" si="96"/>
        <v>0</v>
      </c>
      <c r="AA95" s="18">
        <f t="shared" si="96"/>
        <v>0</v>
      </c>
      <c r="AB95" s="18">
        <f t="shared" si="96"/>
        <v>0</v>
      </c>
      <c r="AC95" s="18">
        <f t="shared" si="96"/>
        <v>0</v>
      </c>
      <c r="AD95" s="18">
        <f t="shared" si="96"/>
        <v>0</v>
      </c>
      <c r="AE95" s="18">
        <f t="shared" si="96"/>
        <v>0</v>
      </c>
      <c r="AF95" s="18">
        <f t="shared" ref="AF95:AI95" si="97">PRODUCT(AF94,$F$7)</f>
        <v>0</v>
      </c>
      <c r="AG95" s="18">
        <f t="shared" si="97"/>
        <v>0</v>
      </c>
      <c r="AH95" s="18">
        <f t="shared" si="97"/>
        <v>0</v>
      </c>
      <c r="AI95" s="18">
        <f t="shared" si="97"/>
        <v>0</v>
      </c>
      <c r="AJ95" s="18">
        <f t="shared" si="96"/>
        <v>0</v>
      </c>
      <c r="AK95" s="18">
        <f t="shared" si="96"/>
        <v>0</v>
      </c>
      <c r="AL95" s="18">
        <f t="shared" si="96"/>
        <v>0</v>
      </c>
      <c r="AM95" s="18">
        <f t="shared" si="96"/>
        <v>0</v>
      </c>
      <c r="AN95" s="18">
        <f t="shared" si="96"/>
        <v>0</v>
      </c>
      <c r="AO95" s="18">
        <f t="shared" si="96"/>
        <v>0</v>
      </c>
      <c r="AP95" s="18">
        <f t="shared" si="96"/>
        <v>0</v>
      </c>
      <c r="AQ95" s="18">
        <f t="shared" si="96"/>
        <v>0.03</v>
      </c>
      <c r="AR95" s="18">
        <f t="shared" si="96"/>
        <v>0</v>
      </c>
      <c r="AS95" s="18">
        <f t="shared" si="96"/>
        <v>0</v>
      </c>
      <c r="AT95" s="18">
        <f t="shared" si="96"/>
        <v>0</v>
      </c>
      <c r="AU95" s="18">
        <f t="shared" si="96"/>
        <v>0</v>
      </c>
      <c r="AV95" s="18">
        <f t="shared" si="96"/>
        <v>0</v>
      </c>
      <c r="AW95" s="18">
        <f t="shared" si="96"/>
        <v>0</v>
      </c>
      <c r="AX95" s="18">
        <f t="shared" si="96"/>
        <v>0</v>
      </c>
      <c r="AY95" s="18">
        <f t="shared" si="96"/>
        <v>0</v>
      </c>
      <c r="AZ95" s="18">
        <f t="shared" si="96"/>
        <v>0</v>
      </c>
      <c r="BA95" s="18">
        <f t="shared" si="96"/>
        <v>0</v>
      </c>
      <c r="BB95" s="18">
        <f t="shared" si="96"/>
        <v>0</v>
      </c>
      <c r="BC95" s="18">
        <f t="shared" si="96"/>
        <v>0</v>
      </c>
      <c r="BD95" s="18">
        <f t="shared" si="96"/>
        <v>0</v>
      </c>
      <c r="BE95" s="18">
        <f t="shared" si="96"/>
        <v>0</v>
      </c>
      <c r="BF95" s="18">
        <f t="shared" si="96"/>
        <v>0</v>
      </c>
      <c r="BG95" s="18">
        <f t="shared" si="96"/>
        <v>0</v>
      </c>
      <c r="BH95" s="18">
        <f t="shared" si="96"/>
        <v>0</v>
      </c>
      <c r="BI95" s="18">
        <f t="shared" si="96"/>
        <v>0</v>
      </c>
      <c r="BJ95" s="18">
        <f t="shared" si="96"/>
        <v>0</v>
      </c>
      <c r="BK95" s="18">
        <f t="shared" si="96"/>
        <v>0</v>
      </c>
      <c r="BL95" s="18">
        <f t="shared" si="96"/>
        <v>0</v>
      </c>
      <c r="BM95" s="18">
        <f t="shared" si="96"/>
        <v>0</v>
      </c>
      <c r="BN95" s="18">
        <f t="shared" si="96"/>
        <v>0</v>
      </c>
      <c r="BO95" s="18">
        <f t="shared" si="96"/>
        <v>0</v>
      </c>
      <c r="BP95" s="18">
        <f t="shared" si="96"/>
        <v>0</v>
      </c>
      <c r="BQ95" s="18">
        <f t="shared" si="96"/>
        <v>0</v>
      </c>
      <c r="BR95" s="18">
        <f t="shared" ref="BR95" si="98">PRODUCT(BR94,$F$7)</f>
        <v>0</v>
      </c>
    </row>
    <row r="97" spans="1:72" ht="17.399999999999999">
      <c r="A97" s="21"/>
      <c r="B97" s="22" t="s">
        <v>24</v>
      </c>
      <c r="C97" s="23" t="s">
        <v>25</v>
      </c>
      <c r="D97" s="24">
        <f t="shared" ref="D97:BQ97" si="99">D46</f>
        <v>90.9</v>
      </c>
      <c r="E97" s="24">
        <f t="shared" si="99"/>
        <v>96</v>
      </c>
      <c r="F97" s="24">
        <f t="shared" si="99"/>
        <v>93</v>
      </c>
      <c r="G97" s="24">
        <f t="shared" si="99"/>
        <v>780</v>
      </c>
      <c r="H97" s="24">
        <f t="shared" si="99"/>
        <v>1610</v>
      </c>
      <c r="I97" s="24">
        <f t="shared" si="99"/>
        <v>760</v>
      </c>
      <c r="J97" s="24">
        <f t="shared" si="99"/>
        <v>90.57</v>
      </c>
      <c r="K97" s="24">
        <f t="shared" si="99"/>
        <v>1038.8900000000001</v>
      </c>
      <c r="L97" s="24">
        <f t="shared" si="99"/>
        <v>255.2</v>
      </c>
      <c r="M97" s="24">
        <f t="shared" si="99"/>
        <v>796</v>
      </c>
      <c r="N97" s="24">
        <f t="shared" si="99"/>
        <v>126.38</v>
      </c>
      <c r="O97" s="24">
        <f t="shared" si="99"/>
        <v>416.09</v>
      </c>
      <c r="P97" s="24">
        <f t="shared" si="99"/>
        <v>634.21</v>
      </c>
      <c r="Q97" s="24">
        <f t="shared" si="99"/>
        <v>503.33</v>
      </c>
      <c r="R97" s="24">
        <f t="shared" si="99"/>
        <v>0</v>
      </c>
      <c r="S97" s="24">
        <f t="shared" si="99"/>
        <v>0</v>
      </c>
      <c r="T97" s="24">
        <f t="shared" si="99"/>
        <v>0</v>
      </c>
      <c r="U97" s="24">
        <f t="shared" si="99"/>
        <v>920</v>
      </c>
      <c r="V97" s="24">
        <f t="shared" si="99"/>
        <v>464.1</v>
      </c>
      <c r="W97" s="24">
        <f>W46</f>
        <v>249</v>
      </c>
      <c r="X97" s="24">
        <f t="shared" si="99"/>
        <v>8.6999999999999993</v>
      </c>
      <c r="Y97" s="24">
        <f t="shared" si="99"/>
        <v>0</v>
      </c>
      <c r="Z97" s="24">
        <f t="shared" si="99"/>
        <v>415</v>
      </c>
      <c r="AA97" s="24">
        <f t="shared" si="99"/>
        <v>416</v>
      </c>
      <c r="AB97" s="24">
        <f t="shared" si="99"/>
        <v>358</v>
      </c>
      <c r="AC97" s="24">
        <f t="shared" si="99"/>
        <v>283</v>
      </c>
      <c r="AD97" s="24">
        <f t="shared" si="99"/>
        <v>144</v>
      </c>
      <c r="AE97" s="24">
        <f t="shared" si="99"/>
        <v>668</v>
      </c>
      <c r="AF97" s="24"/>
      <c r="AG97" s="24"/>
      <c r="AH97" s="24">
        <f t="shared" si="99"/>
        <v>340</v>
      </c>
      <c r="AI97" s="24"/>
      <c r="AJ97" s="24">
        <f t="shared" si="99"/>
        <v>263.64</v>
      </c>
      <c r="AK97" s="24">
        <f t="shared" si="99"/>
        <v>98</v>
      </c>
      <c r="AL97" s="24">
        <f t="shared" si="99"/>
        <v>67</v>
      </c>
      <c r="AM97" s="24">
        <f t="shared" si="99"/>
        <v>49.4</v>
      </c>
      <c r="AN97" s="24">
        <f t="shared" si="99"/>
        <v>240</v>
      </c>
      <c r="AO97" s="24">
        <f t="shared" si="99"/>
        <v>258</v>
      </c>
      <c r="AP97" s="24">
        <f t="shared" si="99"/>
        <v>0</v>
      </c>
      <c r="AQ97" s="24">
        <f t="shared" si="99"/>
        <v>346</v>
      </c>
      <c r="AR97" s="24">
        <f t="shared" si="99"/>
        <v>0</v>
      </c>
      <c r="AS97" s="24">
        <f t="shared" si="99"/>
        <v>281.61</v>
      </c>
      <c r="AT97" s="24">
        <f t="shared" si="99"/>
        <v>87.5</v>
      </c>
      <c r="AU97" s="24">
        <f t="shared" si="99"/>
        <v>74</v>
      </c>
      <c r="AV97" s="24">
        <f t="shared" si="99"/>
        <v>64.67</v>
      </c>
      <c r="AW97" s="24">
        <f t="shared" si="99"/>
        <v>75.709999999999994</v>
      </c>
      <c r="AX97" s="24">
        <f t="shared" si="99"/>
        <v>85.71</v>
      </c>
      <c r="AY97" s="24">
        <f t="shared" si="99"/>
        <v>58.75</v>
      </c>
      <c r="AZ97" s="24">
        <f t="shared" si="99"/>
        <v>95.38</v>
      </c>
      <c r="BA97" s="24">
        <f t="shared" si="99"/>
        <v>74</v>
      </c>
      <c r="BB97" s="24">
        <f t="shared" si="99"/>
        <v>65</v>
      </c>
      <c r="BC97" s="24">
        <f t="shared" si="99"/>
        <v>139.33000000000001</v>
      </c>
      <c r="BD97" s="24">
        <f t="shared" si="99"/>
        <v>362</v>
      </c>
      <c r="BE97" s="24">
        <f t="shared" si="99"/>
        <v>549</v>
      </c>
      <c r="BF97" s="24">
        <f t="shared" si="99"/>
        <v>666</v>
      </c>
      <c r="BG97" s="24">
        <f t="shared" si="99"/>
        <v>300</v>
      </c>
      <c r="BH97" s="24">
        <f t="shared" si="99"/>
        <v>578</v>
      </c>
      <c r="BI97" s="24">
        <f t="shared" si="99"/>
        <v>0</v>
      </c>
      <c r="BJ97" s="24">
        <f t="shared" si="99"/>
        <v>84</v>
      </c>
      <c r="BK97" s="24">
        <f t="shared" si="99"/>
        <v>68</v>
      </c>
      <c r="BL97" s="24">
        <f t="shared" si="99"/>
        <v>79</v>
      </c>
      <c r="BM97" s="24">
        <f t="shared" si="99"/>
        <v>87</v>
      </c>
      <c r="BN97" s="24">
        <f t="shared" si="99"/>
        <v>109</v>
      </c>
      <c r="BO97" s="24">
        <f t="shared" si="99"/>
        <v>329</v>
      </c>
      <c r="BP97" s="24">
        <f t="shared" si="99"/>
        <v>182.22</v>
      </c>
      <c r="BQ97" s="24">
        <f t="shared" si="99"/>
        <v>25</v>
      </c>
      <c r="BR97" s="24">
        <f t="shared" ref="BR97" si="100">BR46</f>
        <v>0</v>
      </c>
    </row>
    <row r="98" spans="1:72" ht="17.399999999999999">
      <c r="B98" s="15" t="s">
        <v>26</v>
      </c>
      <c r="C98" s="16" t="s">
        <v>25</v>
      </c>
      <c r="D98" s="17">
        <f t="shared" ref="D98:BQ98" si="101">D97/1000</f>
        <v>9.0900000000000009E-2</v>
      </c>
      <c r="E98" s="17">
        <f t="shared" si="101"/>
        <v>9.6000000000000002E-2</v>
      </c>
      <c r="F98" s="17">
        <f t="shared" si="101"/>
        <v>9.2999999999999999E-2</v>
      </c>
      <c r="G98" s="17">
        <f t="shared" si="101"/>
        <v>0.78</v>
      </c>
      <c r="H98" s="17">
        <f t="shared" si="101"/>
        <v>1.61</v>
      </c>
      <c r="I98" s="17">
        <f t="shared" si="101"/>
        <v>0.76</v>
      </c>
      <c r="J98" s="17">
        <f t="shared" si="101"/>
        <v>9.0569999999999998E-2</v>
      </c>
      <c r="K98" s="17">
        <f t="shared" si="101"/>
        <v>1.0388900000000001</v>
      </c>
      <c r="L98" s="17">
        <f t="shared" si="101"/>
        <v>0.25519999999999998</v>
      </c>
      <c r="M98" s="17">
        <f t="shared" si="101"/>
        <v>0.79600000000000004</v>
      </c>
      <c r="N98" s="17">
        <f t="shared" si="101"/>
        <v>0.12637999999999999</v>
      </c>
      <c r="O98" s="17">
        <f t="shared" si="101"/>
        <v>0.41608999999999996</v>
      </c>
      <c r="P98" s="17">
        <f t="shared" si="101"/>
        <v>0.63421000000000005</v>
      </c>
      <c r="Q98" s="17">
        <f t="shared" si="101"/>
        <v>0.50332999999999994</v>
      </c>
      <c r="R98" s="17">
        <f t="shared" si="101"/>
        <v>0</v>
      </c>
      <c r="S98" s="17">
        <f t="shared" si="101"/>
        <v>0</v>
      </c>
      <c r="T98" s="17">
        <f t="shared" si="101"/>
        <v>0</v>
      </c>
      <c r="U98" s="17">
        <f t="shared" si="101"/>
        <v>0.92</v>
      </c>
      <c r="V98" s="17">
        <f t="shared" si="101"/>
        <v>0.46410000000000001</v>
      </c>
      <c r="W98" s="17">
        <f>W97/1000</f>
        <v>0.249</v>
      </c>
      <c r="X98" s="17">
        <f t="shared" si="101"/>
        <v>8.6999999999999994E-3</v>
      </c>
      <c r="Y98" s="17">
        <f t="shared" si="101"/>
        <v>0</v>
      </c>
      <c r="Z98" s="17">
        <f t="shared" si="101"/>
        <v>0.41499999999999998</v>
      </c>
      <c r="AA98" s="17">
        <f t="shared" si="101"/>
        <v>0.41599999999999998</v>
      </c>
      <c r="AB98" s="17">
        <f t="shared" si="101"/>
        <v>0.35799999999999998</v>
      </c>
      <c r="AC98" s="17">
        <f t="shared" si="101"/>
        <v>0.28299999999999997</v>
      </c>
      <c r="AD98" s="17">
        <f t="shared" si="101"/>
        <v>0.14399999999999999</v>
      </c>
      <c r="AE98" s="17">
        <f t="shared" si="101"/>
        <v>0.66800000000000004</v>
      </c>
      <c r="AF98" s="17">
        <f t="shared" ref="AF98:AI98" si="102">AF97/1000</f>
        <v>0</v>
      </c>
      <c r="AG98" s="17">
        <f t="shared" si="102"/>
        <v>0</v>
      </c>
      <c r="AH98" s="17">
        <f t="shared" si="102"/>
        <v>0.34</v>
      </c>
      <c r="AI98" s="17">
        <f t="shared" si="102"/>
        <v>0</v>
      </c>
      <c r="AJ98" s="17">
        <f t="shared" si="101"/>
        <v>0.26363999999999999</v>
      </c>
      <c r="AK98" s="17">
        <f t="shared" si="101"/>
        <v>9.8000000000000004E-2</v>
      </c>
      <c r="AL98" s="17">
        <f t="shared" si="101"/>
        <v>6.7000000000000004E-2</v>
      </c>
      <c r="AM98" s="17">
        <f t="shared" si="101"/>
        <v>4.9399999999999999E-2</v>
      </c>
      <c r="AN98" s="17">
        <f t="shared" si="101"/>
        <v>0.24</v>
      </c>
      <c r="AO98" s="17">
        <f t="shared" si="101"/>
        <v>0.25800000000000001</v>
      </c>
      <c r="AP98" s="17">
        <f t="shared" si="101"/>
        <v>0</v>
      </c>
      <c r="AQ98" s="17">
        <f t="shared" si="101"/>
        <v>0.34599999999999997</v>
      </c>
      <c r="AR98" s="17">
        <f t="shared" si="101"/>
        <v>0</v>
      </c>
      <c r="AS98" s="17">
        <f t="shared" si="101"/>
        <v>0.28161000000000003</v>
      </c>
      <c r="AT98" s="17">
        <f t="shared" si="101"/>
        <v>8.7499999999999994E-2</v>
      </c>
      <c r="AU98" s="17">
        <f t="shared" si="101"/>
        <v>7.3999999999999996E-2</v>
      </c>
      <c r="AV98" s="17">
        <f t="shared" si="101"/>
        <v>6.4670000000000005E-2</v>
      </c>
      <c r="AW98" s="17">
        <f t="shared" si="101"/>
        <v>7.571E-2</v>
      </c>
      <c r="AX98" s="17">
        <f t="shared" si="101"/>
        <v>8.5709999999999995E-2</v>
      </c>
      <c r="AY98" s="17">
        <f t="shared" si="101"/>
        <v>5.8749999999999997E-2</v>
      </c>
      <c r="AZ98" s="17">
        <f t="shared" si="101"/>
        <v>9.5379999999999993E-2</v>
      </c>
      <c r="BA98" s="17">
        <f t="shared" si="101"/>
        <v>7.3999999999999996E-2</v>
      </c>
      <c r="BB98" s="17">
        <f t="shared" si="101"/>
        <v>6.5000000000000002E-2</v>
      </c>
      <c r="BC98" s="17">
        <f t="shared" si="101"/>
        <v>0.13933000000000001</v>
      </c>
      <c r="BD98" s="17">
        <f t="shared" si="101"/>
        <v>0.36199999999999999</v>
      </c>
      <c r="BE98" s="17">
        <f t="shared" si="101"/>
        <v>0.54900000000000004</v>
      </c>
      <c r="BF98" s="17">
        <f t="shared" si="101"/>
        <v>0.66600000000000004</v>
      </c>
      <c r="BG98" s="17">
        <f t="shared" si="101"/>
        <v>0.3</v>
      </c>
      <c r="BH98" s="17">
        <f t="shared" si="101"/>
        <v>0.57799999999999996</v>
      </c>
      <c r="BI98" s="17">
        <f t="shared" si="101"/>
        <v>0</v>
      </c>
      <c r="BJ98" s="17">
        <f t="shared" si="101"/>
        <v>8.4000000000000005E-2</v>
      </c>
      <c r="BK98" s="17">
        <f t="shared" si="101"/>
        <v>6.8000000000000005E-2</v>
      </c>
      <c r="BL98" s="17">
        <f t="shared" si="101"/>
        <v>7.9000000000000001E-2</v>
      </c>
      <c r="BM98" s="17">
        <f t="shared" si="101"/>
        <v>8.6999999999999994E-2</v>
      </c>
      <c r="BN98" s="17">
        <f t="shared" si="101"/>
        <v>0.109</v>
      </c>
      <c r="BO98" s="17">
        <f t="shared" si="101"/>
        <v>0.32900000000000001</v>
      </c>
      <c r="BP98" s="17">
        <f t="shared" si="101"/>
        <v>0.18221999999999999</v>
      </c>
      <c r="BQ98" s="17">
        <f t="shared" si="101"/>
        <v>2.5000000000000001E-2</v>
      </c>
      <c r="BR98" s="17">
        <f t="shared" ref="BR98" si="103">BR97/1000</f>
        <v>0</v>
      </c>
    </row>
    <row r="99" spans="1:72" ht="17.399999999999999">
      <c r="A99" s="25"/>
      <c r="B99" s="26" t="s">
        <v>27</v>
      </c>
      <c r="C99" s="98"/>
      <c r="D99" s="27">
        <f t="shared" ref="D99:BQ99" si="104">D95*D97</f>
        <v>0</v>
      </c>
      <c r="E99" s="27">
        <f t="shared" si="104"/>
        <v>0</v>
      </c>
      <c r="F99" s="27">
        <f t="shared" si="104"/>
        <v>0</v>
      </c>
      <c r="G99" s="27">
        <f t="shared" si="104"/>
        <v>0</v>
      </c>
      <c r="H99" s="27">
        <f t="shared" si="104"/>
        <v>0</v>
      </c>
      <c r="I99" s="27">
        <f t="shared" si="104"/>
        <v>0</v>
      </c>
      <c r="J99" s="27">
        <f t="shared" si="104"/>
        <v>0</v>
      </c>
      <c r="K99" s="27">
        <f t="shared" si="104"/>
        <v>0</v>
      </c>
      <c r="L99" s="27">
        <f t="shared" si="104"/>
        <v>0</v>
      </c>
      <c r="M99" s="27">
        <f t="shared" si="104"/>
        <v>0</v>
      </c>
      <c r="N99" s="27">
        <f t="shared" si="104"/>
        <v>18.956999999999997</v>
      </c>
      <c r="O99" s="27">
        <f t="shared" si="104"/>
        <v>0</v>
      </c>
      <c r="P99" s="27">
        <f t="shared" si="104"/>
        <v>0</v>
      </c>
      <c r="Q99" s="27">
        <f t="shared" si="104"/>
        <v>0</v>
      </c>
      <c r="R99" s="27">
        <f t="shared" si="104"/>
        <v>0</v>
      </c>
      <c r="S99" s="27">
        <f t="shared" si="104"/>
        <v>0</v>
      </c>
      <c r="T99" s="27">
        <f t="shared" si="104"/>
        <v>0</v>
      </c>
      <c r="U99" s="27">
        <f t="shared" si="104"/>
        <v>0</v>
      </c>
      <c r="V99" s="27">
        <f t="shared" si="104"/>
        <v>0</v>
      </c>
      <c r="W99" s="27">
        <f>W95*W97</f>
        <v>0</v>
      </c>
      <c r="X99" s="27">
        <f t="shared" si="104"/>
        <v>0</v>
      </c>
      <c r="Y99" s="27">
        <f t="shared" si="104"/>
        <v>0</v>
      </c>
      <c r="Z99" s="27">
        <f t="shared" si="104"/>
        <v>0</v>
      </c>
      <c r="AA99" s="27">
        <f t="shared" si="104"/>
        <v>0</v>
      </c>
      <c r="AB99" s="27">
        <f t="shared" si="104"/>
        <v>0</v>
      </c>
      <c r="AC99" s="27">
        <f t="shared" si="104"/>
        <v>0</v>
      </c>
      <c r="AD99" s="27">
        <f t="shared" si="104"/>
        <v>0</v>
      </c>
      <c r="AE99" s="27">
        <f t="shared" si="104"/>
        <v>0</v>
      </c>
      <c r="AF99" s="27">
        <f t="shared" ref="AF99:AI99" si="105">AF95*AF97</f>
        <v>0</v>
      </c>
      <c r="AG99" s="27">
        <f t="shared" si="105"/>
        <v>0</v>
      </c>
      <c r="AH99" s="27">
        <f t="shared" si="105"/>
        <v>0</v>
      </c>
      <c r="AI99" s="27">
        <f t="shared" si="105"/>
        <v>0</v>
      </c>
      <c r="AJ99" s="27">
        <f t="shared" si="104"/>
        <v>0</v>
      </c>
      <c r="AK99" s="27">
        <f t="shared" si="104"/>
        <v>0</v>
      </c>
      <c r="AL99" s="27">
        <f t="shared" si="104"/>
        <v>0</v>
      </c>
      <c r="AM99" s="27">
        <f t="shared" si="104"/>
        <v>0</v>
      </c>
      <c r="AN99" s="27">
        <f t="shared" si="104"/>
        <v>0</v>
      </c>
      <c r="AO99" s="27">
        <f t="shared" si="104"/>
        <v>0</v>
      </c>
      <c r="AP99" s="27">
        <f t="shared" si="104"/>
        <v>0</v>
      </c>
      <c r="AQ99" s="27">
        <f t="shared" si="104"/>
        <v>10.379999999999999</v>
      </c>
      <c r="AR99" s="27">
        <f t="shared" si="104"/>
        <v>0</v>
      </c>
      <c r="AS99" s="27">
        <f t="shared" si="104"/>
        <v>0</v>
      </c>
      <c r="AT99" s="27">
        <f t="shared" si="104"/>
        <v>0</v>
      </c>
      <c r="AU99" s="27">
        <f t="shared" si="104"/>
        <v>0</v>
      </c>
      <c r="AV99" s="27">
        <f t="shared" si="104"/>
        <v>0</v>
      </c>
      <c r="AW99" s="27">
        <f t="shared" si="104"/>
        <v>0</v>
      </c>
      <c r="AX99" s="27">
        <f t="shared" si="104"/>
        <v>0</v>
      </c>
      <c r="AY99" s="27">
        <f t="shared" si="104"/>
        <v>0</v>
      </c>
      <c r="AZ99" s="27">
        <f t="shared" si="104"/>
        <v>0</v>
      </c>
      <c r="BA99" s="27">
        <f t="shared" si="104"/>
        <v>0</v>
      </c>
      <c r="BB99" s="27">
        <f t="shared" si="104"/>
        <v>0</v>
      </c>
      <c r="BC99" s="27">
        <f t="shared" si="104"/>
        <v>0</v>
      </c>
      <c r="BD99" s="27">
        <f t="shared" si="104"/>
        <v>0</v>
      </c>
      <c r="BE99" s="27">
        <f t="shared" si="104"/>
        <v>0</v>
      </c>
      <c r="BF99" s="27">
        <f t="shared" si="104"/>
        <v>0</v>
      </c>
      <c r="BG99" s="27">
        <f t="shared" si="104"/>
        <v>0</v>
      </c>
      <c r="BH99" s="27">
        <f t="shared" si="104"/>
        <v>0</v>
      </c>
      <c r="BI99" s="27">
        <f t="shared" si="104"/>
        <v>0</v>
      </c>
      <c r="BJ99" s="27">
        <f t="shared" si="104"/>
        <v>0</v>
      </c>
      <c r="BK99" s="27">
        <f t="shared" si="104"/>
        <v>0</v>
      </c>
      <c r="BL99" s="27">
        <f t="shared" si="104"/>
        <v>0</v>
      </c>
      <c r="BM99" s="27">
        <f t="shared" si="104"/>
        <v>0</v>
      </c>
      <c r="BN99" s="27">
        <f t="shared" si="104"/>
        <v>0</v>
      </c>
      <c r="BO99" s="27">
        <f t="shared" si="104"/>
        <v>0</v>
      </c>
      <c r="BP99" s="27">
        <f t="shared" si="104"/>
        <v>0</v>
      </c>
      <c r="BQ99" s="27">
        <f t="shared" si="104"/>
        <v>0</v>
      </c>
      <c r="BR99" s="27">
        <f t="shared" ref="BR99" si="106">BR95*BR97</f>
        <v>0</v>
      </c>
      <c r="BS99" s="28">
        <f>SUM(D99:BQ99)</f>
        <v>29.336999999999996</v>
      </c>
      <c r="BT99" s="29">
        <f>BS99/$C$10</f>
        <v>29.336999999999996</v>
      </c>
    </row>
    <row r="100" spans="1:72" ht="17.399999999999999">
      <c r="A100" s="25"/>
      <c r="B100" s="26" t="s">
        <v>28</v>
      </c>
      <c r="C100" s="98"/>
      <c r="D100" s="27">
        <f t="shared" ref="D100:BQ100" si="107">D95*D97</f>
        <v>0</v>
      </c>
      <c r="E100" s="27">
        <f t="shared" si="107"/>
        <v>0</v>
      </c>
      <c r="F100" s="27">
        <f t="shared" si="107"/>
        <v>0</v>
      </c>
      <c r="G100" s="27">
        <f t="shared" si="107"/>
        <v>0</v>
      </c>
      <c r="H100" s="27">
        <f t="shared" si="107"/>
        <v>0</v>
      </c>
      <c r="I100" s="27">
        <f t="shared" si="107"/>
        <v>0</v>
      </c>
      <c r="J100" s="27">
        <f t="shared" si="107"/>
        <v>0</v>
      </c>
      <c r="K100" s="27">
        <f t="shared" si="107"/>
        <v>0</v>
      </c>
      <c r="L100" s="27">
        <f t="shared" si="107"/>
        <v>0</v>
      </c>
      <c r="M100" s="27">
        <f t="shared" si="107"/>
        <v>0</v>
      </c>
      <c r="N100" s="27">
        <f t="shared" si="107"/>
        <v>18.956999999999997</v>
      </c>
      <c r="O100" s="27">
        <f t="shared" si="107"/>
        <v>0</v>
      </c>
      <c r="P100" s="27">
        <f t="shared" si="107"/>
        <v>0</v>
      </c>
      <c r="Q100" s="27">
        <f t="shared" si="107"/>
        <v>0</v>
      </c>
      <c r="R100" s="27">
        <f t="shared" si="107"/>
        <v>0</v>
      </c>
      <c r="S100" s="27">
        <f t="shared" si="107"/>
        <v>0</v>
      </c>
      <c r="T100" s="27">
        <f t="shared" si="107"/>
        <v>0</v>
      </c>
      <c r="U100" s="27">
        <f t="shared" si="107"/>
        <v>0</v>
      </c>
      <c r="V100" s="27">
        <f t="shared" si="107"/>
        <v>0</v>
      </c>
      <c r="W100" s="27">
        <f>W95*W97</f>
        <v>0</v>
      </c>
      <c r="X100" s="27">
        <f t="shared" si="107"/>
        <v>0</v>
      </c>
      <c r="Y100" s="27">
        <f t="shared" si="107"/>
        <v>0</v>
      </c>
      <c r="Z100" s="27">
        <f t="shared" si="107"/>
        <v>0</v>
      </c>
      <c r="AA100" s="27">
        <f t="shared" si="107"/>
        <v>0</v>
      </c>
      <c r="AB100" s="27">
        <f t="shared" si="107"/>
        <v>0</v>
      </c>
      <c r="AC100" s="27">
        <f t="shared" si="107"/>
        <v>0</v>
      </c>
      <c r="AD100" s="27">
        <f t="shared" si="107"/>
        <v>0</v>
      </c>
      <c r="AE100" s="27">
        <f t="shared" si="107"/>
        <v>0</v>
      </c>
      <c r="AF100" s="27">
        <f t="shared" ref="AF100:AI100" si="108">AF95*AF97</f>
        <v>0</v>
      </c>
      <c r="AG100" s="27">
        <f t="shared" si="108"/>
        <v>0</v>
      </c>
      <c r="AH100" s="27">
        <f t="shared" si="108"/>
        <v>0</v>
      </c>
      <c r="AI100" s="27">
        <f t="shared" si="108"/>
        <v>0</v>
      </c>
      <c r="AJ100" s="27">
        <f t="shared" si="107"/>
        <v>0</v>
      </c>
      <c r="AK100" s="27">
        <f t="shared" si="107"/>
        <v>0</v>
      </c>
      <c r="AL100" s="27">
        <f t="shared" si="107"/>
        <v>0</v>
      </c>
      <c r="AM100" s="27">
        <f t="shared" si="107"/>
        <v>0</v>
      </c>
      <c r="AN100" s="27">
        <f t="shared" si="107"/>
        <v>0</v>
      </c>
      <c r="AO100" s="27">
        <f t="shared" si="107"/>
        <v>0</v>
      </c>
      <c r="AP100" s="27">
        <f t="shared" si="107"/>
        <v>0</v>
      </c>
      <c r="AQ100" s="27">
        <f t="shared" si="107"/>
        <v>10.379999999999999</v>
      </c>
      <c r="AR100" s="27">
        <f t="shared" si="107"/>
        <v>0</v>
      </c>
      <c r="AS100" s="27">
        <f t="shared" si="107"/>
        <v>0</v>
      </c>
      <c r="AT100" s="27">
        <f t="shared" si="107"/>
        <v>0</v>
      </c>
      <c r="AU100" s="27">
        <f t="shared" si="107"/>
        <v>0</v>
      </c>
      <c r="AV100" s="27">
        <f t="shared" si="107"/>
        <v>0</v>
      </c>
      <c r="AW100" s="27">
        <f t="shared" si="107"/>
        <v>0</v>
      </c>
      <c r="AX100" s="27">
        <f t="shared" si="107"/>
        <v>0</v>
      </c>
      <c r="AY100" s="27">
        <f t="shared" si="107"/>
        <v>0</v>
      </c>
      <c r="AZ100" s="27">
        <f t="shared" si="107"/>
        <v>0</v>
      </c>
      <c r="BA100" s="27">
        <f t="shared" si="107"/>
        <v>0</v>
      </c>
      <c r="BB100" s="27">
        <f t="shared" si="107"/>
        <v>0</v>
      </c>
      <c r="BC100" s="27">
        <f t="shared" si="107"/>
        <v>0</v>
      </c>
      <c r="BD100" s="27">
        <f t="shared" si="107"/>
        <v>0</v>
      </c>
      <c r="BE100" s="27">
        <f t="shared" si="107"/>
        <v>0</v>
      </c>
      <c r="BF100" s="27">
        <f t="shared" si="107"/>
        <v>0</v>
      </c>
      <c r="BG100" s="27">
        <f t="shared" si="107"/>
        <v>0</v>
      </c>
      <c r="BH100" s="27">
        <f t="shared" si="107"/>
        <v>0</v>
      </c>
      <c r="BI100" s="27">
        <f t="shared" si="107"/>
        <v>0</v>
      </c>
      <c r="BJ100" s="27">
        <f t="shared" si="107"/>
        <v>0</v>
      </c>
      <c r="BK100" s="27">
        <f t="shared" si="107"/>
        <v>0</v>
      </c>
      <c r="BL100" s="27">
        <f t="shared" si="107"/>
        <v>0</v>
      </c>
      <c r="BM100" s="27">
        <f t="shared" si="107"/>
        <v>0</v>
      </c>
      <c r="BN100" s="27">
        <f t="shared" si="107"/>
        <v>0</v>
      </c>
      <c r="BO100" s="27">
        <f t="shared" si="107"/>
        <v>0</v>
      </c>
      <c r="BP100" s="27">
        <f t="shared" si="107"/>
        <v>0</v>
      </c>
      <c r="BQ100" s="27">
        <f t="shared" si="107"/>
        <v>0</v>
      </c>
      <c r="BR100" s="27">
        <f t="shared" ref="BR100" si="109">BR95*BR97</f>
        <v>0</v>
      </c>
      <c r="BS100" s="28">
        <f>SUM(D100:BQ100)</f>
        <v>29.336999999999996</v>
      </c>
      <c r="BT100" s="29">
        <f>BS100/$C$10</f>
        <v>29.336999999999996</v>
      </c>
    </row>
    <row r="102" spans="1:72">
      <c r="K102" t="s">
        <v>0</v>
      </c>
      <c r="Y102" t="s">
        <v>32</v>
      </c>
    </row>
    <row r="103" spans="1:72" ht="15" customHeight="1">
      <c r="A103" s="87"/>
      <c r="B103" s="2" t="s">
        <v>1</v>
      </c>
      <c r="C103" s="89" t="s">
        <v>2</v>
      </c>
      <c r="D103" s="89" t="str">
        <f>D87</f>
        <v>Хлеб пшеничный</v>
      </c>
      <c r="E103" s="89" t="str">
        <f>E87</f>
        <v>Хлеб ржано-пшеничный</v>
      </c>
      <c r="F103" s="89" t="str">
        <f>F87</f>
        <v>Сахар</v>
      </c>
      <c r="G103" s="89" t="str">
        <f>G87</f>
        <v>Чай</v>
      </c>
      <c r="H103" s="45"/>
      <c r="I103" s="89" t="str">
        <f>I87</f>
        <v>Кофейный напиток</v>
      </c>
      <c r="J103" s="89" t="str">
        <f>J87</f>
        <v>Молоко 2,5%</v>
      </c>
      <c r="K103" s="89" t="str">
        <f>K87</f>
        <v>Масло сливочное</v>
      </c>
      <c r="L103" s="89" t="str">
        <f>L87</f>
        <v>Сметана 15%</v>
      </c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89" t="str">
        <f>X87</f>
        <v>Яйцо</v>
      </c>
      <c r="Y103" s="89" t="str">
        <f>Y87</f>
        <v>Икра кабачковая</v>
      </c>
      <c r="Z103" s="89" t="str">
        <f t="shared" ref="Z103:AQ103" si="110">Z87</f>
        <v>Изюм</v>
      </c>
      <c r="AA103" s="89" t="str">
        <f t="shared" si="110"/>
        <v>Курага</v>
      </c>
      <c r="AB103" s="89" t="str">
        <f t="shared" si="110"/>
        <v>Чернослив</v>
      </c>
      <c r="AC103" s="89" t="str">
        <f t="shared" si="110"/>
        <v>Шиповник</v>
      </c>
      <c r="AD103" s="89" t="str">
        <f t="shared" si="110"/>
        <v>Сухофрукты</v>
      </c>
      <c r="AE103" s="89" t="str">
        <f t="shared" si="110"/>
        <v>Ягода свежемороженная</v>
      </c>
      <c r="AF103" s="89" t="str">
        <f t="shared" si="110"/>
        <v>Апельсин</v>
      </c>
      <c r="AG103" s="89" t="str">
        <f t="shared" si="110"/>
        <v>Банан</v>
      </c>
      <c r="AH103" s="89" t="str">
        <f t="shared" si="110"/>
        <v>Лимон</v>
      </c>
      <c r="AI103" s="89" t="str">
        <f t="shared" si="110"/>
        <v>Яблоко</v>
      </c>
      <c r="AJ103" s="89" t="str">
        <f t="shared" si="110"/>
        <v>Кисель</v>
      </c>
      <c r="AK103" s="89" t="str">
        <f t="shared" si="110"/>
        <v xml:space="preserve">Сок </v>
      </c>
      <c r="AL103" s="89" t="str">
        <f t="shared" si="110"/>
        <v>Макаронные изделия</v>
      </c>
      <c r="AM103" s="89" t="str">
        <f t="shared" si="110"/>
        <v>Мука</v>
      </c>
      <c r="AN103" s="89" t="str">
        <f t="shared" si="110"/>
        <v>Дрожжи</v>
      </c>
      <c r="AO103" s="89" t="str">
        <f t="shared" si="110"/>
        <v>Печенье</v>
      </c>
      <c r="AP103" s="89" t="str">
        <f t="shared" si="110"/>
        <v>Пряники</v>
      </c>
      <c r="AQ103" s="89" t="str">
        <f t="shared" si="110"/>
        <v>Вафли</v>
      </c>
      <c r="AR103" s="45"/>
      <c r="AS103" s="45"/>
      <c r="AT103" s="45"/>
      <c r="AU103" s="45"/>
      <c r="AV103" s="45"/>
      <c r="AW103" s="45"/>
      <c r="AX103" s="45"/>
      <c r="AY103" s="45"/>
      <c r="AZ103" s="45"/>
      <c r="BA103" s="89" t="str">
        <f>BA87</f>
        <v>Крупа пшено</v>
      </c>
      <c r="BB103" s="89" t="str">
        <f>BB87</f>
        <v>Крупа ячневая</v>
      </c>
      <c r="BC103" s="89" t="str">
        <f>BC87</f>
        <v>Рис</v>
      </c>
      <c r="BD103" s="45"/>
      <c r="BE103" s="45"/>
      <c r="BF103" s="89" t="str">
        <f>BF87</f>
        <v>Фарш говяжий</v>
      </c>
      <c r="BG103" s="89" t="str">
        <f>BG87</f>
        <v>Печень куриная</v>
      </c>
      <c r="BH103" s="45"/>
      <c r="BI103" s="45"/>
      <c r="BJ103" s="89" t="str">
        <f t="shared" ref="BJ103:BQ103" si="111">BJ87</f>
        <v>Картофель</v>
      </c>
      <c r="BK103" s="89" t="str">
        <f t="shared" si="111"/>
        <v>Морковь</v>
      </c>
      <c r="BL103" s="89" t="str">
        <f t="shared" si="111"/>
        <v>Лук</v>
      </c>
      <c r="BM103" s="89" t="str">
        <f t="shared" si="111"/>
        <v>Капуста</v>
      </c>
      <c r="BN103" s="89" t="str">
        <f t="shared" si="111"/>
        <v>Свекла</v>
      </c>
      <c r="BO103" s="89" t="str">
        <f t="shared" si="111"/>
        <v>Томатная паста</v>
      </c>
      <c r="BP103" s="89" t="str">
        <f t="shared" si="111"/>
        <v>Масло растительное</v>
      </c>
      <c r="BQ103" s="89" t="str">
        <f t="shared" si="111"/>
        <v>Соль</v>
      </c>
      <c r="BR103" s="89" t="str">
        <f t="shared" ref="BR103" si="112">BR87</f>
        <v>Аскорбиновая кислота</v>
      </c>
      <c r="BS103" s="99" t="s">
        <v>3</v>
      </c>
      <c r="BT103" s="99" t="s">
        <v>4</v>
      </c>
    </row>
    <row r="104" spans="1:72" ht="29.25" customHeight="1">
      <c r="A104" s="88"/>
      <c r="B104" s="3" t="s">
        <v>5</v>
      </c>
      <c r="C104" s="90"/>
      <c r="D104" s="90"/>
      <c r="E104" s="90"/>
      <c r="F104" s="90"/>
      <c r="G104" s="90"/>
      <c r="H104" s="46"/>
      <c r="I104" s="90"/>
      <c r="J104" s="90"/>
      <c r="K104" s="90"/>
      <c r="L104" s="90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46"/>
      <c r="AS104" s="46"/>
      <c r="AT104" s="46"/>
      <c r="AU104" s="46"/>
      <c r="AV104" s="46"/>
      <c r="AW104" s="46"/>
      <c r="AX104" s="46"/>
      <c r="AY104" s="46"/>
      <c r="AZ104" s="46"/>
      <c r="BA104" s="90"/>
      <c r="BB104" s="90"/>
      <c r="BC104" s="90"/>
      <c r="BD104" s="46"/>
      <c r="BE104" s="46"/>
      <c r="BF104" s="90"/>
      <c r="BG104" s="90"/>
      <c r="BH104" s="46"/>
      <c r="BI104" s="46"/>
      <c r="BJ104" s="90"/>
      <c r="BK104" s="90"/>
      <c r="BL104" s="90"/>
      <c r="BM104" s="90"/>
      <c r="BN104" s="90"/>
      <c r="BO104" s="90"/>
      <c r="BP104" s="90"/>
      <c r="BQ104" s="90"/>
      <c r="BR104" s="90"/>
      <c r="BS104" s="100"/>
      <c r="BT104" s="100"/>
    </row>
    <row r="105" spans="1:72" ht="15" customHeight="1">
      <c r="A105" s="101" t="s">
        <v>19</v>
      </c>
      <c r="B105" s="13" t="str">
        <f>B26</f>
        <v>Суп молочный с пшеном</v>
      </c>
      <c r="C105" s="93">
        <f>$F$7</f>
        <v>1</v>
      </c>
      <c r="D105" s="4">
        <f t="shared" ref="D105:BQ109" si="113">D26</f>
        <v>0</v>
      </c>
      <c r="E105" s="4">
        <f t="shared" si="113"/>
        <v>0</v>
      </c>
      <c r="F105" s="4">
        <f t="shared" si="113"/>
        <v>2E-3</v>
      </c>
      <c r="G105" s="4">
        <f t="shared" si="113"/>
        <v>0</v>
      </c>
      <c r="H105" s="4">
        <f t="shared" si="113"/>
        <v>0</v>
      </c>
      <c r="I105" s="4">
        <f t="shared" si="113"/>
        <v>0</v>
      </c>
      <c r="J105" s="4">
        <f t="shared" si="113"/>
        <v>0.14000000000000001</v>
      </c>
      <c r="K105" s="4">
        <f t="shared" si="113"/>
        <v>1E-3</v>
      </c>
      <c r="L105" s="4">
        <f t="shared" si="113"/>
        <v>0</v>
      </c>
      <c r="M105" s="4">
        <f t="shared" si="113"/>
        <v>0</v>
      </c>
      <c r="N105" s="4">
        <f t="shared" si="113"/>
        <v>0</v>
      </c>
      <c r="O105" s="4">
        <f t="shared" si="113"/>
        <v>0</v>
      </c>
      <c r="P105" s="4">
        <f t="shared" si="113"/>
        <v>0</v>
      </c>
      <c r="Q105" s="4">
        <f t="shared" si="113"/>
        <v>0</v>
      </c>
      <c r="R105" s="4">
        <f t="shared" si="113"/>
        <v>0</v>
      </c>
      <c r="S105" s="4">
        <f t="shared" si="113"/>
        <v>0</v>
      </c>
      <c r="T105" s="4">
        <f t="shared" si="113"/>
        <v>0</v>
      </c>
      <c r="U105" s="4">
        <f t="shared" si="113"/>
        <v>0</v>
      </c>
      <c r="V105" s="4">
        <f t="shared" si="113"/>
        <v>0</v>
      </c>
      <c r="W105" s="4">
        <f>W26</f>
        <v>0</v>
      </c>
      <c r="X105" s="4">
        <f t="shared" si="113"/>
        <v>0</v>
      </c>
      <c r="Y105" s="4">
        <f t="shared" si="113"/>
        <v>0</v>
      </c>
      <c r="Z105" s="4">
        <f t="shared" si="113"/>
        <v>0</v>
      </c>
      <c r="AA105" s="4">
        <f t="shared" si="113"/>
        <v>0</v>
      </c>
      <c r="AB105" s="4">
        <f t="shared" si="113"/>
        <v>0</v>
      </c>
      <c r="AC105" s="4">
        <f t="shared" si="113"/>
        <v>0</v>
      </c>
      <c r="AD105" s="4">
        <f t="shared" si="113"/>
        <v>0</v>
      </c>
      <c r="AE105" s="4">
        <f t="shared" si="113"/>
        <v>0</v>
      </c>
      <c r="AF105" s="4">
        <f t="shared" ref="AF105:AI108" si="114">AF26</f>
        <v>0</v>
      </c>
      <c r="AG105" s="4">
        <f t="shared" si="114"/>
        <v>0</v>
      </c>
      <c r="AH105" s="4">
        <f t="shared" si="114"/>
        <v>0</v>
      </c>
      <c r="AI105" s="4">
        <f t="shared" si="114"/>
        <v>0</v>
      </c>
      <c r="AJ105" s="4">
        <f t="shared" si="113"/>
        <v>0</v>
      </c>
      <c r="AK105" s="4">
        <f t="shared" si="113"/>
        <v>0</v>
      </c>
      <c r="AL105" s="4">
        <f t="shared" si="113"/>
        <v>0</v>
      </c>
      <c r="AM105" s="4">
        <f t="shared" si="113"/>
        <v>0</v>
      </c>
      <c r="AN105" s="4">
        <f t="shared" si="113"/>
        <v>0</v>
      </c>
      <c r="AO105" s="4">
        <f t="shared" si="113"/>
        <v>0</v>
      </c>
      <c r="AP105" s="4">
        <f t="shared" si="113"/>
        <v>0</v>
      </c>
      <c r="AQ105" s="4">
        <f t="shared" si="113"/>
        <v>0</v>
      </c>
      <c r="AR105" s="4">
        <f t="shared" si="113"/>
        <v>0</v>
      </c>
      <c r="AS105" s="4">
        <f t="shared" si="113"/>
        <v>0</v>
      </c>
      <c r="AT105" s="4">
        <f t="shared" si="113"/>
        <v>0</v>
      </c>
      <c r="AU105" s="4">
        <f t="shared" si="113"/>
        <v>0</v>
      </c>
      <c r="AV105" s="4">
        <f t="shared" si="113"/>
        <v>0</v>
      </c>
      <c r="AW105" s="4">
        <f t="shared" si="113"/>
        <v>0</v>
      </c>
      <c r="AX105" s="4">
        <f t="shared" si="113"/>
        <v>0</v>
      </c>
      <c r="AY105" s="4">
        <f t="shared" si="113"/>
        <v>0</v>
      </c>
      <c r="AZ105" s="4">
        <f t="shared" si="113"/>
        <v>0</v>
      </c>
      <c r="BA105" s="4">
        <f t="shared" si="113"/>
        <v>1.6E-2</v>
      </c>
      <c r="BB105" s="4">
        <f t="shared" si="113"/>
        <v>0</v>
      </c>
      <c r="BC105" s="4">
        <f t="shared" si="113"/>
        <v>0</v>
      </c>
      <c r="BD105" s="4">
        <f t="shared" si="113"/>
        <v>0</v>
      </c>
      <c r="BE105" s="4">
        <f t="shared" si="113"/>
        <v>0</v>
      </c>
      <c r="BF105" s="4">
        <f t="shared" si="113"/>
        <v>0</v>
      </c>
      <c r="BG105" s="4">
        <f t="shared" si="113"/>
        <v>0</v>
      </c>
      <c r="BH105" s="4">
        <f t="shared" si="113"/>
        <v>0</v>
      </c>
      <c r="BI105" s="4">
        <f t="shared" si="113"/>
        <v>0</v>
      </c>
      <c r="BJ105" s="4">
        <f t="shared" si="113"/>
        <v>0</v>
      </c>
      <c r="BK105" s="4">
        <f t="shared" si="113"/>
        <v>0</v>
      </c>
      <c r="BL105" s="4">
        <f t="shared" si="113"/>
        <v>0</v>
      </c>
      <c r="BM105" s="4">
        <f t="shared" si="113"/>
        <v>0</v>
      </c>
      <c r="BN105" s="4">
        <f t="shared" si="113"/>
        <v>0</v>
      </c>
      <c r="BO105" s="4">
        <f t="shared" si="113"/>
        <v>0</v>
      </c>
      <c r="BP105" s="4">
        <f t="shared" si="113"/>
        <v>0</v>
      </c>
      <c r="BQ105" s="4">
        <f t="shared" si="113"/>
        <v>5.0000000000000001E-4</v>
      </c>
      <c r="BR105" s="4">
        <f t="shared" ref="BR105:BR108" si="115">BR26</f>
        <v>0</v>
      </c>
    </row>
    <row r="106" spans="1:72" ht="15" customHeight="1">
      <c r="A106" s="102"/>
      <c r="B106" s="13" t="str">
        <f>B27</f>
        <v>Хлеб пшеничный</v>
      </c>
      <c r="C106" s="94"/>
      <c r="D106" s="4">
        <f t="shared" si="113"/>
        <v>0.02</v>
      </c>
      <c r="E106" s="4">
        <f t="shared" si="113"/>
        <v>0</v>
      </c>
      <c r="F106" s="4">
        <f t="shared" si="113"/>
        <v>0</v>
      </c>
      <c r="G106" s="4">
        <f t="shared" si="113"/>
        <v>0</v>
      </c>
      <c r="H106" s="4">
        <f t="shared" si="113"/>
        <v>0</v>
      </c>
      <c r="I106" s="4">
        <f t="shared" si="113"/>
        <v>0</v>
      </c>
      <c r="J106" s="4">
        <f t="shared" si="113"/>
        <v>0</v>
      </c>
      <c r="K106" s="4">
        <f t="shared" si="113"/>
        <v>0</v>
      </c>
      <c r="L106" s="4">
        <f t="shared" si="113"/>
        <v>0</v>
      </c>
      <c r="M106" s="4">
        <f t="shared" si="113"/>
        <v>0</v>
      </c>
      <c r="N106" s="4">
        <f t="shared" si="113"/>
        <v>0</v>
      </c>
      <c r="O106" s="4">
        <f t="shared" si="113"/>
        <v>0</v>
      </c>
      <c r="P106" s="4">
        <f t="shared" si="113"/>
        <v>0</v>
      </c>
      <c r="Q106" s="4">
        <f t="shared" si="113"/>
        <v>0</v>
      </c>
      <c r="R106" s="4">
        <f t="shared" si="113"/>
        <v>0</v>
      </c>
      <c r="S106" s="4">
        <f t="shared" si="113"/>
        <v>0</v>
      </c>
      <c r="T106" s="4">
        <f t="shared" si="113"/>
        <v>0</v>
      </c>
      <c r="U106" s="4">
        <f t="shared" si="113"/>
        <v>0</v>
      </c>
      <c r="V106" s="4">
        <f t="shared" si="113"/>
        <v>0</v>
      </c>
      <c r="W106" s="4">
        <f>W27</f>
        <v>0</v>
      </c>
      <c r="X106" s="4">
        <f t="shared" si="113"/>
        <v>0</v>
      </c>
      <c r="Y106" s="4">
        <f t="shared" si="113"/>
        <v>0</v>
      </c>
      <c r="Z106" s="4">
        <f t="shared" si="113"/>
        <v>0</v>
      </c>
      <c r="AA106" s="4">
        <f t="shared" si="113"/>
        <v>0</v>
      </c>
      <c r="AB106" s="4">
        <f t="shared" si="113"/>
        <v>0</v>
      </c>
      <c r="AC106" s="4">
        <f t="shared" si="113"/>
        <v>0</v>
      </c>
      <c r="AD106" s="4">
        <f t="shared" si="113"/>
        <v>0</v>
      </c>
      <c r="AE106" s="4">
        <f t="shared" si="113"/>
        <v>0</v>
      </c>
      <c r="AF106" s="4">
        <f t="shared" si="114"/>
        <v>0</v>
      </c>
      <c r="AG106" s="4">
        <f t="shared" si="114"/>
        <v>0</v>
      </c>
      <c r="AH106" s="4">
        <f t="shared" si="114"/>
        <v>0</v>
      </c>
      <c r="AI106" s="4">
        <f t="shared" si="114"/>
        <v>0</v>
      </c>
      <c r="AJ106" s="4">
        <f t="shared" si="113"/>
        <v>0</v>
      </c>
      <c r="AK106" s="4">
        <f t="shared" si="113"/>
        <v>0</v>
      </c>
      <c r="AL106" s="4">
        <f t="shared" si="113"/>
        <v>0</v>
      </c>
      <c r="AM106" s="4">
        <f t="shared" si="113"/>
        <v>0</v>
      </c>
      <c r="AN106" s="4">
        <f t="shared" si="113"/>
        <v>0</v>
      </c>
      <c r="AO106" s="4">
        <f t="shared" si="113"/>
        <v>0</v>
      </c>
      <c r="AP106" s="4">
        <f t="shared" si="113"/>
        <v>0</v>
      </c>
      <c r="AQ106" s="4">
        <f t="shared" si="113"/>
        <v>0</v>
      </c>
      <c r="AR106" s="4">
        <f t="shared" si="113"/>
        <v>0</v>
      </c>
      <c r="AS106" s="4">
        <f t="shared" si="113"/>
        <v>0</v>
      </c>
      <c r="AT106" s="4">
        <f t="shared" si="113"/>
        <v>0</v>
      </c>
      <c r="AU106" s="4">
        <f t="shared" si="113"/>
        <v>0</v>
      </c>
      <c r="AV106" s="4">
        <f t="shared" si="113"/>
        <v>0</v>
      </c>
      <c r="AW106" s="4">
        <f t="shared" si="113"/>
        <v>0</v>
      </c>
      <c r="AX106" s="4">
        <f t="shared" si="113"/>
        <v>0</v>
      </c>
      <c r="AY106" s="4">
        <f t="shared" si="113"/>
        <v>0</v>
      </c>
      <c r="AZ106" s="4">
        <f t="shared" si="113"/>
        <v>0</v>
      </c>
      <c r="BA106" s="4">
        <f t="shared" si="113"/>
        <v>0</v>
      </c>
      <c r="BB106" s="4">
        <f t="shared" si="113"/>
        <v>0</v>
      </c>
      <c r="BC106" s="4">
        <f t="shared" si="113"/>
        <v>0</v>
      </c>
      <c r="BD106" s="4">
        <f t="shared" si="113"/>
        <v>0</v>
      </c>
      <c r="BE106" s="4">
        <f t="shared" si="113"/>
        <v>0</v>
      </c>
      <c r="BF106" s="4">
        <f t="shared" si="113"/>
        <v>0</v>
      </c>
      <c r="BG106" s="4">
        <f t="shared" si="113"/>
        <v>0</v>
      </c>
      <c r="BH106" s="4">
        <f t="shared" si="113"/>
        <v>0</v>
      </c>
      <c r="BI106" s="4">
        <f t="shared" si="113"/>
        <v>0</v>
      </c>
      <c r="BJ106" s="4">
        <f t="shared" si="113"/>
        <v>0</v>
      </c>
      <c r="BK106" s="4">
        <f t="shared" si="113"/>
        <v>0</v>
      </c>
      <c r="BL106" s="4">
        <f t="shared" si="113"/>
        <v>0</v>
      </c>
      <c r="BM106" s="4">
        <f t="shared" si="113"/>
        <v>0</v>
      </c>
      <c r="BN106" s="4">
        <f t="shared" si="113"/>
        <v>0</v>
      </c>
      <c r="BO106" s="4">
        <f t="shared" si="113"/>
        <v>0</v>
      </c>
      <c r="BP106" s="4">
        <f t="shared" si="113"/>
        <v>0</v>
      </c>
      <c r="BQ106" s="4">
        <f t="shared" si="113"/>
        <v>0</v>
      </c>
      <c r="BR106" s="4">
        <f t="shared" si="115"/>
        <v>0</v>
      </c>
    </row>
    <row r="107" spans="1:72" ht="15" customHeight="1">
      <c r="A107" s="102"/>
      <c r="B107" s="13" t="str">
        <f>B28</f>
        <v>Чай с сахаром</v>
      </c>
      <c r="C107" s="94"/>
      <c r="D107" s="4">
        <f t="shared" si="113"/>
        <v>0</v>
      </c>
      <c r="E107" s="4">
        <f t="shared" si="113"/>
        <v>0</v>
      </c>
      <c r="F107" s="4">
        <f t="shared" si="113"/>
        <v>1.2E-2</v>
      </c>
      <c r="G107" s="4">
        <f t="shared" si="113"/>
        <v>5.9999999999999995E-4</v>
      </c>
      <c r="H107" s="4">
        <f t="shared" si="113"/>
        <v>0</v>
      </c>
      <c r="I107" s="4">
        <f t="shared" si="113"/>
        <v>0</v>
      </c>
      <c r="J107" s="4">
        <f t="shared" si="113"/>
        <v>0</v>
      </c>
      <c r="K107" s="4">
        <f t="shared" si="113"/>
        <v>0</v>
      </c>
      <c r="L107" s="4">
        <f t="shared" si="113"/>
        <v>0</v>
      </c>
      <c r="M107" s="4">
        <f t="shared" si="113"/>
        <v>0</v>
      </c>
      <c r="N107" s="4">
        <f t="shared" si="113"/>
        <v>0</v>
      </c>
      <c r="O107" s="4">
        <f t="shared" si="113"/>
        <v>0</v>
      </c>
      <c r="P107" s="4">
        <f t="shared" si="113"/>
        <v>0</v>
      </c>
      <c r="Q107" s="4">
        <f t="shared" si="113"/>
        <v>0</v>
      </c>
      <c r="R107" s="4">
        <f t="shared" si="113"/>
        <v>0</v>
      </c>
      <c r="S107" s="4">
        <f t="shared" si="113"/>
        <v>0</v>
      </c>
      <c r="T107" s="4">
        <f t="shared" si="113"/>
        <v>0</v>
      </c>
      <c r="U107" s="4">
        <f t="shared" si="113"/>
        <v>0</v>
      </c>
      <c r="V107" s="4">
        <f t="shared" si="113"/>
        <v>0</v>
      </c>
      <c r="W107" s="4">
        <f>W28</f>
        <v>0</v>
      </c>
      <c r="X107" s="4">
        <f t="shared" si="113"/>
        <v>0</v>
      </c>
      <c r="Y107" s="4">
        <f t="shared" si="113"/>
        <v>0</v>
      </c>
      <c r="Z107" s="4">
        <f t="shared" si="113"/>
        <v>0</v>
      </c>
      <c r="AA107" s="4">
        <f t="shared" si="113"/>
        <v>0</v>
      </c>
      <c r="AB107" s="4">
        <f t="shared" si="113"/>
        <v>0</v>
      </c>
      <c r="AC107" s="4">
        <f t="shared" si="113"/>
        <v>0</v>
      </c>
      <c r="AD107" s="4">
        <f t="shared" si="113"/>
        <v>0</v>
      </c>
      <c r="AE107" s="4">
        <f t="shared" si="113"/>
        <v>0</v>
      </c>
      <c r="AF107" s="4">
        <f t="shared" si="114"/>
        <v>0</v>
      </c>
      <c r="AG107" s="4">
        <f t="shared" si="114"/>
        <v>0</v>
      </c>
      <c r="AH107" s="4">
        <f t="shared" si="114"/>
        <v>0</v>
      </c>
      <c r="AI107" s="4">
        <f t="shared" si="114"/>
        <v>0</v>
      </c>
      <c r="AJ107" s="4">
        <f t="shared" si="113"/>
        <v>0</v>
      </c>
      <c r="AK107" s="4">
        <f t="shared" si="113"/>
        <v>0</v>
      </c>
      <c r="AL107" s="4">
        <f t="shared" si="113"/>
        <v>0</v>
      </c>
      <c r="AM107" s="4">
        <f t="shared" si="113"/>
        <v>0</v>
      </c>
      <c r="AN107" s="4">
        <f t="shared" si="113"/>
        <v>0</v>
      </c>
      <c r="AO107" s="4">
        <f t="shared" si="113"/>
        <v>0</v>
      </c>
      <c r="AP107" s="4">
        <f t="shared" si="113"/>
        <v>0</v>
      </c>
      <c r="AQ107" s="4">
        <f t="shared" si="113"/>
        <v>0</v>
      </c>
      <c r="AR107" s="4">
        <f t="shared" si="113"/>
        <v>0</v>
      </c>
      <c r="AS107" s="4">
        <f t="shared" si="113"/>
        <v>0</v>
      </c>
      <c r="AT107" s="4">
        <f t="shared" si="113"/>
        <v>0</v>
      </c>
      <c r="AU107" s="4">
        <f t="shared" si="113"/>
        <v>0</v>
      </c>
      <c r="AV107" s="4">
        <f t="shared" si="113"/>
        <v>0</v>
      </c>
      <c r="AW107" s="4">
        <f t="shared" si="113"/>
        <v>0</v>
      </c>
      <c r="AX107" s="4">
        <f t="shared" si="113"/>
        <v>0</v>
      </c>
      <c r="AY107" s="4">
        <f t="shared" si="113"/>
        <v>0</v>
      </c>
      <c r="AZ107" s="4">
        <f t="shared" si="113"/>
        <v>0</v>
      </c>
      <c r="BA107" s="4">
        <f t="shared" si="113"/>
        <v>0</v>
      </c>
      <c r="BB107" s="4">
        <f t="shared" si="113"/>
        <v>0</v>
      </c>
      <c r="BC107" s="4">
        <f t="shared" si="113"/>
        <v>0</v>
      </c>
      <c r="BD107" s="4">
        <f t="shared" si="113"/>
        <v>0</v>
      </c>
      <c r="BE107" s="4">
        <f t="shared" si="113"/>
        <v>0</v>
      </c>
      <c r="BF107" s="4">
        <f t="shared" si="113"/>
        <v>0</v>
      </c>
      <c r="BG107" s="4">
        <f t="shared" si="113"/>
        <v>0</v>
      </c>
      <c r="BH107" s="4">
        <f t="shared" si="113"/>
        <v>0</v>
      </c>
      <c r="BI107" s="4">
        <f t="shared" si="113"/>
        <v>0</v>
      </c>
      <c r="BJ107" s="4">
        <f t="shared" si="113"/>
        <v>0</v>
      </c>
      <c r="BK107" s="4">
        <f t="shared" si="113"/>
        <v>0</v>
      </c>
      <c r="BL107" s="4">
        <f t="shared" si="113"/>
        <v>0</v>
      </c>
      <c r="BM107" s="4">
        <f t="shared" si="113"/>
        <v>0</v>
      </c>
      <c r="BN107" s="4">
        <f t="shared" si="113"/>
        <v>0</v>
      </c>
      <c r="BO107" s="4">
        <f t="shared" si="113"/>
        <v>0</v>
      </c>
      <c r="BP107" s="4">
        <f t="shared" si="113"/>
        <v>0</v>
      </c>
      <c r="BQ107" s="4">
        <f t="shared" si="113"/>
        <v>0</v>
      </c>
      <c r="BR107" s="4">
        <f t="shared" si="115"/>
        <v>0</v>
      </c>
    </row>
    <row r="108" spans="1:72" ht="15" customHeight="1">
      <c r="A108" s="102"/>
      <c r="B108" s="13">
        <f>B29</f>
        <v>0</v>
      </c>
      <c r="C108" s="94"/>
      <c r="D108" s="4">
        <f t="shared" si="113"/>
        <v>0</v>
      </c>
      <c r="E108" s="4">
        <f t="shared" si="113"/>
        <v>0</v>
      </c>
      <c r="F108" s="4">
        <f t="shared" si="113"/>
        <v>0</v>
      </c>
      <c r="G108" s="4">
        <f t="shared" si="113"/>
        <v>0</v>
      </c>
      <c r="H108" s="4">
        <f t="shared" si="113"/>
        <v>0</v>
      </c>
      <c r="I108" s="4">
        <f t="shared" si="113"/>
        <v>0</v>
      </c>
      <c r="J108" s="4">
        <f t="shared" si="113"/>
        <v>0</v>
      </c>
      <c r="K108" s="4">
        <f t="shared" si="113"/>
        <v>0</v>
      </c>
      <c r="L108" s="4">
        <f t="shared" si="113"/>
        <v>0</v>
      </c>
      <c r="M108" s="4">
        <f t="shared" si="113"/>
        <v>0</v>
      </c>
      <c r="N108" s="4">
        <f t="shared" si="113"/>
        <v>0</v>
      </c>
      <c r="O108" s="4">
        <f t="shared" si="113"/>
        <v>0</v>
      </c>
      <c r="P108" s="4">
        <f t="shared" si="113"/>
        <v>0</v>
      </c>
      <c r="Q108" s="4">
        <f t="shared" si="113"/>
        <v>0</v>
      </c>
      <c r="R108" s="4">
        <f t="shared" si="113"/>
        <v>0</v>
      </c>
      <c r="S108" s="4">
        <f t="shared" si="113"/>
        <v>0</v>
      </c>
      <c r="T108" s="4">
        <f t="shared" si="113"/>
        <v>0</v>
      </c>
      <c r="U108" s="4">
        <f t="shared" si="113"/>
        <v>0</v>
      </c>
      <c r="V108" s="4">
        <f t="shared" si="113"/>
        <v>0</v>
      </c>
      <c r="W108" s="4">
        <f>W29</f>
        <v>0</v>
      </c>
      <c r="X108" s="4">
        <f t="shared" si="113"/>
        <v>0</v>
      </c>
      <c r="Y108" s="4">
        <f t="shared" si="113"/>
        <v>0</v>
      </c>
      <c r="Z108" s="4">
        <f t="shared" si="113"/>
        <v>0</v>
      </c>
      <c r="AA108" s="4">
        <f t="shared" si="113"/>
        <v>0</v>
      </c>
      <c r="AB108" s="4">
        <f t="shared" si="113"/>
        <v>0</v>
      </c>
      <c r="AC108" s="4">
        <f t="shared" si="113"/>
        <v>0</v>
      </c>
      <c r="AD108" s="4">
        <f t="shared" si="113"/>
        <v>0</v>
      </c>
      <c r="AE108" s="4">
        <f t="shared" si="113"/>
        <v>0</v>
      </c>
      <c r="AF108" s="4">
        <f t="shared" si="114"/>
        <v>0</v>
      </c>
      <c r="AG108" s="4">
        <f t="shared" si="114"/>
        <v>0</v>
      </c>
      <c r="AH108" s="4">
        <f t="shared" si="114"/>
        <v>0</v>
      </c>
      <c r="AI108" s="4">
        <f t="shared" si="114"/>
        <v>0</v>
      </c>
      <c r="AJ108" s="4">
        <f t="shared" si="113"/>
        <v>0</v>
      </c>
      <c r="AK108" s="4">
        <f t="shared" si="113"/>
        <v>0</v>
      </c>
      <c r="AL108" s="4">
        <f t="shared" si="113"/>
        <v>0</v>
      </c>
      <c r="AM108" s="4">
        <f t="shared" si="113"/>
        <v>0</v>
      </c>
      <c r="AN108" s="4">
        <f t="shared" si="113"/>
        <v>0</v>
      </c>
      <c r="AO108" s="4">
        <f t="shared" si="113"/>
        <v>0</v>
      </c>
      <c r="AP108" s="4">
        <f t="shared" si="113"/>
        <v>0</v>
      </c>
      <c r="AQ108" s="4">
        <f t="shared" si="113"/>
        <v>0</v>
      </c>
      <c r="AR108" s="4">
        <f t="shared" si="113"/>
        <v>0</v>
      </c>
      <c r="AS108" s="4">
        <f t="shared" si="113"/>
        <v>0</v>
      </c>
      <c r="AT108" s="4">
        <f t="shared" si="113"/>
        <v>0</v>
      </c>
      <c r="AU108" s="4">
        <f t="shared" si="113"/>
        <v>0</v>
      </c>
      <c r="AV108" s="4">
        <f t="shared" si="113"/>
        <v>0</v>
      </c>
      <c r="AW108" s="4">
        <f t="shared" si="113"/>
        <v>0</v>
      </c>
      <c r="AX108" s="4">
        <f t="shared" si="113"/>
        <v>0</v>
      </c>
      <c r="AY108" s="4">
        <f t="shared" si="113"/>
        <v>0</v>
      </c>
      <c r="AZ108" s="4">
        <f t="shared" si="113"/>
        <v>0</v>
      </c>
      <c r="BA108" s="4">
        <f t="shared" si="113"/>
        <v>0</v>
      </c>
      <c r="BB108" s="4">
        <f t="shared" si="113"/>
        <v>0</v>
      </c>
      <c r="BC108" s="4">
        <f t="shared" si="113"/>
        <v>0</v>
      </c>
      <c r="BD108" s="4">
        <f t="shared" si="113"/>
        <v>0</v>
      </c>
      <c r="BE108" s="4">
        <f t="shared" si="113"/>
        <v>0</v>
      </c>
      <c r="BF108" s="4">
        <f t="shared" si="113"/>
        <v>0</v>
      </c>
      <c r="BG108" s="4">
        <f t="shared" si="113"/>
        <v>0</v>
      </c>
      <c r="BH108" s="4">
        <f t="shared" si="113"/>
        <v>0</v>
      </c>
      <c r="BI108" s="4">
        <f t="shared" si="113"/>
        <v>0</v>
      </c>
      <c r="BJ108" s="4">
        <f t="shared" si="113"/>
        <v>0</v>
      </c>
      <c r="BK108" s="4">
        <f t="shared" si="113"/>
        <v>0</v>
      </c>
      <c r="BL108" s="4">
        <f t="shared" si="113"/>
        <v>0</v>
      </c>
      <c r="BM108" s="4">
        <f t="shared" si="113"/>
        <v>0</v>
      </c>
      <c r="BN108" s="4">
        <f t="shared" si="113"/>
        <v>0</v>
      </c>
      <c r="BO108" s="4">
        <f t="shared" si="113"/>
        <v>0</v>
      </c>
      <c r="BP108" s="4">
        <f t="shared" si="113"/>
        <v>0</v>
      </c>
      <c r="BQ108" s="4">
        <f t="shared" si="113"/>
        <v>0</v>
      </c>
      <c r="BR108" s="4">
        <f t="shared" si="115"/>
        <v>0</v>
      </c>
    </row>
    <row r="109" spans="1:72" ht="15" customHeight="1">
      <c r="A109" s="103"/>
      <c r="B109" s="13">
        <f>B30</f>
        <v>0</v>
      </c>
      <c r="C109" s="95"/>
      <c r="D109" s="4">
        <f t="shared" si="113"/>
        <v>0</v>
      </c>
      <c r="E109" s="4">
        <f t="shared" si="113"/>
        <v>0</v>
      </c>
      <c r="F109" s="4">
        <f t="shared" si="113"/>
        <v>0</v>
      </c>
      <c r="G109" s="4">
        <f t="shared" si="113"/>
        <v>0</v>
      </c>
      <c r="H109" s="4">
        <f t="shared" si="113"/>
        <v>0</v>
      </c>
      <c r="I109" s="4">
        <f t="shared" si="113"/>
        <v>0</v>
      </c>
      <c r="J109" s="4">
        <f t="shared" si="113"/>
        <v>0</v>
      </c>
      <c r="K109" s="4">
        <f t="shared" ref="K109:BQ109" si="116">K30</f>
        <v>0</v>
      </c>
      <c r="L109" s="4">
        <f t="shared" si="116"/>
        <v>0</v>
      </c>
      <c r="M109" s="4">
        <f t="shared" si="116"/>
        <v>0</v>
      </c>
      <c r="N109" s="4">
        <f t="shared" si="116"/>
        <v>0</v>
      </c>
      <c r="O109" s="4">
        <f t="shared" si="116"/>
        <v>0</v>
      </c>
      <c r="P109" s="4">
        <f t="shared" si="116"/>
        <v>0</v>
      </c>
      <c r="Q109" s="4">
        <f t="shared" si="116"/>
        <v>0</v>
      </c>
      <c r="R109" s="4">
        <f t="shared" si="116"/>
        <v>0</v>
      </c>
      <c r="S109" s="4">
        <f t="shared" si="116"/>
        <v>0</v>
      </c>
      <c r="T109" s="4">
        <f t="shared" si="116"/>
        <v>0</v>
      </c>
      <c r="U109" s="4">
        <f t="shared" si="116"/>
        <v>0</v>
      </c>
      <c r="V109" s="4">
        <f t="shared" si="116"/>
        <v>0</v>
      </c>
      <c r="W109" s="4">
        <f>W30</f>
        <v>0</v>
      </c>
      <c r="X109" s="4">
        <f t="shared" si="116"/>
        <v>0</v>
      </c>
      <c r="Y109" s="4">
        <f t="shared" si="116"/>
        <v>0</v>
      </c>
      <c r="Z109" s="4">
        <f t="shared" si="116"/>
        <v>0</v>
      </c>
      <c r="AA109" s="4">
        <f t="shared" si="116"/>
        <v>0</v>
      </c>
      <c r="AB109" s="4">
        <f t="shared" si="116"/>
        <v>0</v>
      </c>
      <c r="AC109" s="4">
        <f t="shared" si="116"/>
        <v>0</v>
      </c>
      <c r="AD109" s="4">
        <f t="shared" si="116"/>
        <v>0</v>
      </c>
      <c r="AE109" s="4">
        <f t="shared" si="116"/>
        <v>0</v>
      </c>
      <c r="AF109" s="4">
        <f t="shared" ref="AF109:AI109" si="117">AF30</f>
        <v>0</v>
      </c>
      <c r="AG109" s="4">
        <f t="shared" si="117"/>
        <v>0</v>
      </c>
      <c r="AH109" s="4">
        <f t="shared" si="117"/>
        <v>0</v>
      </c>
      <c r="AI109" s="4">
        <f t="shared" si="117"/>
        <v>0</v>
      </c>
      <c r="AJ109" s="4">
        <f t="shared" si="116"/>
        <v>0</v>
      </c>
      <c r="AK109" s="4">
        <f t="shared" si="116"/>
        <v>0</v>
      </c>
      <c r="AL109" s="4">
        <f t="shared" si="116"/>
        <v>0</v>
      </c>
      <c r="AM109" s="4">
        <f t="shared" si="116"/>
        <v>0</v>
      </c>
      <c r="AN109" s="4">
        <f t="shared" si="116"/>
        <v>0</v>
      </c>
      <c r="AO109" s="4">
        <f t="shared" si="116"/>
        <v>0</v>
      </c>
      <c r="AP109" s="4">
        <f t="shared" si="116"/>
        <v>0</v>
      </c>
      <c r="AQ109" s="4">
        <f t="shared" si="116"/>
        <v>0</v>
      </c>
      <c r="AR109" s="4">
        <f t="shared" si="116"/>
        <v>0</v>
      </c>
      <c r="AS109" s="4">
        <f t="shared" si="116"/>
        <v>0</v>
      </c>
      <c r="AT109" s="4">
        <f t="shared" si="116"/>
        <v>0</v>
      </c>
      <c r="AU109" s="4">
        <f t="shared" si="116"/>
        <v>0</v>
      </c>
      <c r="AV109" s="4">
        <f t="shared" si="116"/>
        <v>0</v>
      </c>
      <c r="AW109" s="4">
        <f t="shared" si="116"/>
        <v>0</v>
      </c>
      <c r="AX109" s="4">
        <f t="shared" si="116"/>
        <v>0</v>
      </c>
      <c r="AY109" s="4">
        <f t="shared" si="116"/>
        <v>0</v>
      </c>
      <c r="AZ109" s="4">
        <f t="shared" si="116"/>
        <v>0</v>
      </c>
      <c r="BA109" s="4">
        <f t="shared" si="116"/>
        <v>0</v>
      </c>
      <c r="BB109" s="4">
        <f t="shared" si="116"/>
        <v>0</v>
      </c>
      <c r="BC109" s="4">
        <f t="shared" si="116"/>
        <v>0</v>
      </c>
      <c r="BD109" s="4">
        <f t="shared" si="116"/>
        <v>0</v>
      </c>
      <c r="BE109" s="4">
        <f t="shared" si="116"/>
        <v>0</v>
      </c>
      <c r="BF109" s="4">
        <f t="shared" si="116"/>
        <v>0</v>
      </c>
      <c r="BG109" s="4">
        <f t="shared" si="116"/>
        <v>0</v>
      </c>
      <c r="BH109" s="4">
        <f t="shared" si="116"/>
        <v>0</v>
      </c>
      <c r="BI109" s="4">
        <f t="shared" si="116"/>
        <v>0</v>
      </c>
      <c r="BJ109" s="4">
        <f t="shared" si="116"/>
        <v>0</v>
      </c>
      <c r="BK109" s="4">
        <f t="shared" si="116"/>
        <v>0</v>
      </c>
      <c r="BL109" s="4">
        <f t="shared" si="116"/>
        <v>0</v>
      </c>
      <c r="BM109" s="4">
        <f t="shared" si="116"/>
        <v>0</v>
      </c>
      <c r="BN109" s="4">
        <f t="shared" si="116"/>
        <v>0</v>
      </c>
      <c r="BO109" s="4">
        <f t="shared" si="116"/>
        <v>0</v>
      </c>
      <c r="BP109" s="4">
        <f t="shared" si="116"/>
        <v>0</v>
      </c>
      <c r="BQ109" s="4">
        <f t="shared" si="116"/>
        <v>0</v>
      </c>
      <c r="BR109" s="4">
        <f t="shared" ref="BR109" si="118">BR30</f>
        <v>0</v>
      </c>
    </row>
    <row r="110" spans="1:72" ht="17.399999999999999">
      <c r="B110" s="15" t="s">
        <v>22</v>
      </c>
      <c r="C110" s="16"/>
      <c r="D110" s="17">
        <f t="shared" ref="D110:BQ110" si="119">SUM(D105:D109)</f>
        <v>0.02</v>
      </c>
      <c r="E110" s="17">
        <f t="shared" si="119"/>
        <v>0</v>
      </c>
      <c r="F110" s="17">
        <f t="shared" si="119"/>
        <v>1.4E-2</v>
      </c>
      <c r="G110" s="17">
        <f t="shared" si="119"/>
        <v>5.9999999999999995E-4</v>
      </c>
      <c r="H110" s="17">
        <f t="shared" si="119"/>
        <v>0</v>
      </c>
      <c r="I110" s="17">
        <f t="shared" si="119"/>
        <v>0</v>
      </c>
      <c r="J110" s="17">
        <f t="shared" si="119"/>
        <v>0.14000000000000001</v>
      </c>
      <c r="K110" s="17">
        <f t="shared" si="119"/>
        <v>1E-3</v>
      </c>
      <c r="L110" s="17">
        <f t="shared" si="119"/>
        <v>0</v>
      </c>
      <c r="M110" s="17">
        <f t="shared" si="119"/>
        <v>0</v>
      </c>
      <c r="N110" s="17">
        <f t="shared" si="119"/>
        <v>0</v>
      </c>
      <c r="O110" s="17">
        <f t="shared" si="119"/>
        <v>0</v>
      </c>
      <c r="P110" s="17">
        <f t="shared" si="119"/>
        <v>0</v>
      </c>
      <c r="Q110" s="17">
        <f t="shared" si="119"/>
        <v>0</v>
      </c>
      <c r="R110" s="17">
        <f t="shared" si="119"/>
        <v>0</v>
      </c>
      <c r="S110" s="17">
        <f t="shared" si="119"/>
        <v>0</v>
      </c>
      <c r="T110" s="17">
        <f t="shared" si="119"/>
        <v>0</v>
      </c>
      <c r="U110" s="17">
        <f t="shared" si="119"/>
        <v>0</v>
      </c>
      <c r="V110" s="17">
        <f t="shared" si="119"/>
        <v>0</v>
      </c>
      <c r="W110" s="17">
        <f>SUM(W105:W109)</f>
        <v>0</v>
      </c>
      <c r="X110" s="17">
        <f t="shared" si="119"/>
        <v>0</v>
      </c>
      <c r="Y110" s="17">
        <f t="shared" si="119"/>
        <v>0</v>
      </c>
      <c r="Z110" s="17">
        <f t="shared" si="119"/>
        <v>0</v>
      </c>
      <c r="AA110" s="17">
        <f t="shared" si="119"/>
        <v>0</v>
      </c>
      <c r="AB110" s="17">
        <f t="shared" si="119"/>
        <v>0</v>
      </c>
      <c r="AC110" s="17">
        <f t="shared" si="119"/>
        <v>0</v>
      </c>
      <c r="AD110" s="17">
        <f t="shared" si="119"/>
        <v>0</v>
      </c>
      <c r="AE110" s="17">
        <f t="shared" si="119"/>
        <v>0</v>
      </c>
      <c r="AF110" s="17">
        <f t="shared" ref="AF110:AI110" si="120">SUM(AF105:AF109)</f>
        <v>0</v>
      </c>
      <c r="AG110" s="17">
        <f t="shared" si="120"/>
        <v>0</v>
      </c>
      <c r="AH110" s="17">
        <f t="shared" si="120"/>
        <v>0</v>
      </c>
      <c r="AI110" s="17">
        <f t="shared" si="120"/>
        <v>0</v>
      </c>
      <c r="AJ110" s="17">
        <f t="shared" si="119"/>
        <v>0</v>
      </c>
      <c r="AK110" s="17">
        <f t="shared" si="119"/>
        <v>0</v>
      </c>
      <c r="AL110" s="17">
        <f t="shared" si="119"/>
        <v>0</v>
      </c>
      <c r="AM110" s="17">
        <f t="shared" si="119"/>
        <v>0</v>
      </c>
      <c r="AN110" s="17">
        <f t="shared" si="119"/>
        <v>0</v>
      </c>
      <c r="AO110" s="17">
        <f t="shared" si="119"/>
        <v>0</v>
      </c>
      <c r="AP110" s="17">
        <f t="shared" si="119"/>
        <v>0</v>
      </c>
      <c r="AQ110" s="17">
        <f t="shared" si="119"/>
        <v>0</v>
      </c>
      <c r="AR110" s="17">
        <f t="shared" si="119"/>
        <v>0</v>
      </c>
      <c r="AS110" s="17">
        <f t="shared" si="119"/>
        <v>0</v>
      </c>
      <c r="AT110" s="17">
        <f t="shared" si="119"/>
        <v>0</v>
      </c>
      <c r="AU110" s="17">
        <f t="shared" si="119"/>
        <v>0</v>
      </c>
      <c r="AV110" s="17">
        <f t="shared" si="119"/>
        <v>0</v>
      </c>
      <c r="AW110" s="17">
        <f t="shared" si="119"/>
        <v>0</v>
      </c>
      <c r="AX110" s="17">
        <f t="shared" si="119"/>
        <v>0</v>
      </c>
      <c r="AY110" s="17">
        <f t="shared" si="119"/>
        <v>0</v>
      </c>
      <c r="AZ110" s="17">
        <f t="shared" si="119"/>
        <v>0</v>
      </c>
      <c r="BA110" s="17">
        <f t="shared" si="119"/>
        <v>1.6E-2</v>
      </c>
      <c r="BB110" s="17">
        <f t="shared" si="119"/>
        <v>0</v>
      </c>
      <c r="BC110" s="17">
        <f t="shared" si="119"/>
        <v>0</v>
      </c>
      <c r="BD110" s="17">
        <f t="shared" si="119"/>
        <v>0</v>
      </c>
      <c r="BE110" s="17">
        <f t="shared" si="119"/>
        <v>0</v>
      </c>
      <c r="BF110" s="17">
        <f t="shared" si="119"/>
        <v>0</v>
      </c>
      <c r="BG110" s="17">
        <f t="shared" si="119"/>
        <v>0</v>
      </c>
      <c r="BH110" s="17">
        <f t="shared" si="119"/>
        <v>0</v>
      </c>
      <c r="BI110" s="17">
        <f t="shared" si="119"/>
        <v>0</v>
      </c>
      <c r="BJ110" s="17">
        <f t="shared" si="119"/>
        <v>0</v>
      </c>
      <c r="BK110" s="17">
        <f t="shared" si="119"/>
        <v>0</v>
      </c>
      <c r="BL110" s="17">
        <f t="shared" si="119"/>
        <v>0</v>
      </c>
      <c r="BM110" s="17">
        <f t="shared" si="119"/>
        <v>0</v>
      </c>
      <c r="BN110" s="17">
        <f t="shared" si="119"/>
        <v>0</v>
      </c>
      <c r="BO110" s="17">
        <f t="shared" si="119"/>
        <v>0</v>
      </c>
      <c r="BP110" s="17">
        <f t="shared" si="119"/>
        <v>0</v>
      </c>
      <c r="BQ110" s="17">
        <f t="shared" si="119"/>
        <v>5.0000000000000001E-4</v>
      </c>
      <c r="BR110" s="17">
        <f t="shared" ref="BR110" si="121">SUM(BR105:BR109)</f>
        <v>0</v>
      </c>
    </row>
    <row r="111" spans="1:72" ht="17.399999999999999">
      <c r="B111" s="15" t="s">
        <v>23</v>
      </c>
      <c r="C111" s="16"/>
      <c r="D111" s="18">
        <f t="shared" ref="D111:BQ111" si="122">PRODUCT(D110,$F$7)</f>
        <v>0.02</v>
      </c>
      <c r="E111" s="18">
        <f t="shared" si="122"/>
        <v>0</v>
      </c>
      <c r="F111" s="18">
        <f t="shared" si="122"/>
        <v>1.4E-2</v>
      </c>
      <c r="G111" s="18">
        <f t="shared" si="122"/>
        <v>5.9999999999999995E-4</v>
      </c>
      <c r="H111" s="18">
        <f t="shared" si="122"/>
        <v>0</v>
      </c>
      <c r="I111" s="18">
        <f t="shared" si="122"/>
        <v>0</v>
      </c>
      <c r="J111" s="18">
        <f t="shared" si="122"/>
        <v>0.14000000000000001</v>
      </c>
      <c r="K111" s="18">
        <f t="shared" si="122"/>
        <v>1E-3</v>
      </c>
      <c r="L111" s="18">
        <f t="shared" si="122"/>
        <v>0</v>
      </c>
      <c r="M111" s="18">
        <f t="shared" si="122"/>
        <v>0</v>
      </c>
      <c r="N111" s="18">
        <f t="shared" si="122"/>
        <v>0</v>
      </c>
      <c r="O111" s="18">
        <f t="shared" si="122"/>
        <v>0</v>
      </c>
      <c r="P111" s="18">
        <f t="shared" si="122"/>
        <v>0</v>
      </c>
      <c r="Q111" s="18">
        <f t="shared" si="122"/>
        <v>0</v>
      </c>
      <c r="R111" s="18">
        <f t="shared" si="122"/>
        <v>0</v>
      </c>
      <c r="S111" s="18">
        <f t="shared" si="122"/>
        <v>0</v>
      </c>
      <c r="T111" s="18">
        <f t="shared" si="122"/>
        <v>0</v>
      </c>
      <c r="U111" s="18">
        <f t="shared" si="122"/>
        <v>0</v>
      </c>
      <c r="V111" s="18">
        <f t="shared" si="122"/>
        <v>0</v>
      </c>
      <c r="W111" s="18">
        <f>PRODUCT(W110,$F$7)</f>
        <v>0</v>
      </c>
      <c r="X111" s="18">
        <f t="shared" si="122"/>
        <v>0</v>
      </c>
      <c r="Y111" s="18">
        <f t="shared" si="122"/>
        <v>0</v>
      </c>
      <c r="Z111" s="18">
        <f t="shared" si="122"/>
        <v>0</v>
      </c>
      <c r="AA111" s="18">
        <f t="shared" si="122"/>
        <v>0</v>
      </c>
      <c r="AB111" s="18">
        <f t="shared" si="122"/>
        <v>0</v>
      </c>
      <c r="AC111" s="18">
        <f t="shared" si="122"/>
        <v>0</v>
      </c>
      <c r="AD111" s="18">
        <f t="shared" si="122"/>
        <v>0</v>
      </c>
      <c r="AE111" s="18">
        <f t="shared" si="122"/>
        <v>0</v>
      </c>
      <c r="AF111" s="18">
        <f t="shared" ref="AF111:AI111" si="123">PRODUCT(AF110,$F$7)</f>
        <v>0</v>
      </c>
      <c r="AG111" s="18">
        <f t="shared" si="123"/>
        <v>0</v>
      </c>
      <c r="AH111" s="18">
        <f t="shared" si="123"/>
        <v>0</v>
      </c>
      <c r="AI111" s="18">
        <f t="shared" si="123"/>
        <v>0</v>
      </c>
      <c r="AJ111" s="18">
        <f t="shared" si="122"/>
        <v>0</v>
      </c>
      <c r="AK111" s="18">
        <f t="shared" si="122"/>
        <v>0</v>
      </c>
      <c r="AL111" s="18">
        <f t="shared" si="122"/>
        <v>0</v>
      </c>
      <c r="AM111" s="18">
        <f t="shared" si="122"/>
        <v>0</v>
      </c>
      <c r="AN111" s="18">
        <f t="shared" si="122"/>
        <v>0</v>
      </c>
      <c r="AO111" s="18">
        <f t="shared" si="122"/>
        <v>0</v>
      </c>
      <c r="AP111" s="18">
        <f t="shared" si="122"/>
        <v>0</v>
      </c>
      <c r="AQ111" s="18">
        <f t="shared" si="122"/>
        <v>0</v>
      </c>
      <c r="AR111" s="18">
        <f t="shared" si="122"/>
        <v>0</v>
      </c>
      <c r="AS111" s="18">
        <f t="shared" si="122"/>
        <v>0</v>
      </c>
      <c r="AT111" s="18">
        <f t="shared" si="122"/>
        <v>0</v>
      </c>
      <c r="AU111" s="18">
        <f t="shared" si="122"/>
        <v>0</v>
      </c>
      <c r="AV111" s="18">
        <f t="shared" si="122"/>
        <v>0</v>
      </c>
      <c r="AW111" s="18">
        <f t="shared" si="122"/>
        <v>0</v>
      </c>
      <c r="AX111" s="18">
        <f t="shared" si="122"/>
        <v>0</v>
      </c>
      <c r="AY111" s="18">
        <f t="shared" si="122"/>
        <v>0</v>
      </c>
      <c r="AZ111" s="18">
        <f t="shared" si="122"/>
        <v>0</v>
      </c>
      <c r="BA111" s="18">
        <f t="shared" si="122"/>
        <v>1.6E-2</v>
      </c>
      <c r="BB111" s="18">
        <f t="shared" si="122"/>
        <v>0</v>
      </c>
      <c r="BC111" s="18">
        <f t="shared" si="122"/>
        <v>0</v>
      </c>
      <c r="BD111" s="18">
        <f t="shared" si="122"/>
        <v>0</v>
      </c>
      <c r="BE111" s="18">
        <f t="shared" si="122"/>
        <v>0</v>
      </c>
      <c r="BF111" s="18">
        <f t="shared" si="122"/>
        <v>0</v>
      </c>
      <c r="BG111" s="18">
        <f t="shared" si="122"/>
        <v>0</v>
      </c>
      <c r="BH111" s="18">
        <f t="shared" si="122"/>
        <v>0</v>
      </c>
      <c r="BI111" s="18">
        <f t="shared" si="122"/>
        <v>0</v>
      </c>
      <c r="BJ111" s="18">
        <f t="shared" si="122"/>
        <v>0</v>
      </c>
      <c r="BK111" s="18">
        <f t="shared" si="122"/>
        <v>0</v>
      </c>
      <c r="BL111" s="18">
        <f t="shared" si="122"/>
        <v>0</v>
      </c>
      <c r="BM111" s="18">
        <f t="shared" si="122"/>
        <v>0</v>
      </c>
      <c r="BN111" s="18">
        <f t="shared" si="122"/>
        <v>0</v>
      </c>
      <c r="BO111" s="18">
        <f t="shared" si="122"/>
        <v>0</v>
      </c>
      <c r="BP111" s="18">
        <f t="shared" si="122"/>
        <v>0</v>
      </c>
      <c r="BQ111" s="18">
        <f t="shared" si="122"/>
        <v>5.0000000000000001E-4</v>
      </c>
      <c r="BR111" s="18">
        <f t="shared" ref="BR111" si="124">PRODUCT(BR110,$F$7)</f>
        <v>0</v>
      </c>
    </row>
    <row r="113" spans="1:72" ht="17.399999999999999">
      <c r="A113" s="21"/>
      <c r="B113" s="22" t="s">
        <v>24</v>
      </c>
      <c r="C113" s="23" t="s">
        <v>25</v>
      </c>
      <c r="D113" s="24">
        <f t="shared" ref="D113:BQ113" si="125">D46</f>
        <v>90.9</v>
      </c>
      <c r="E113" s="24">
        <f t="shared" si="125"/>
        <v>96</v>
      </c>
      <c r="F113" s="24">
        <f t="shared" si="125"/>
        <v>93</v>
      </c>
      <c r="G113" s="24">
        <f t="shared" si="125"/>
        <v>780</v>
      </c>
      <c r="H113" s="24">
        <f t="shared" si="125"/>
        <v>1610</v>
      </c>
      <c r="I113" s="24">
        <f t="shared" si="125"/>
        <v>760</v>
      </c>
      <c r="J113" s="24">
        <f t="shared" si="125"/>
        <v>90.57</v>
      </c>
      <c r="K113" s="24">
        <f t="shared" si="125"/>
        <v>1038.8900000000001</v>
      </c>
      <c r="L113" s="24">
        <f t="shared" si="125"/>
        <v>255.2</v>
      </c>
      <c r="M113" s="24">
        <f t="shared" si="125"/>
        <v>796</v>
      </c>
      <c r="N113" s="24">
        <f t="shared" si="125"/>
        <v>126.38</v>
      </c>
      <c r="O113" s="24">
        <f t="shared" si="125"/>
        <v>416.09</v>
      </c>
      <c r="P113" s="24">
        <f t="shared" si="125"/>
        <v>634.21</v>
      </c>
      <c r="Q113" s="24">
        <f t="shared" si="125"/>
        <v>503.33</v>
      </c>
      <c r="R113" s="24">
        <f t="shared" si="125"/>
        <v>0</v>
      </c>
      <c r="S113" s="24">
        <f t="shared" si="125"/>
        <v>0</v>
      </c>
      <c r="T113" s="24">
        <f t="shared" si="125"/>
        <v>0</v>
      </c>
      <c r="U113" s="24">
        <f t="shared" si="125"/>
        <v>920</v>
      </c>
      <c r="V113" s="24">
        <f t="shared" si="125"/>
        <v>464.1</v>
      </c>
      <c r="W113" s="24">
        <f>W46</f>
        <v>249</v>
      </c>
      <c r="X113" s="24">
        <f t="shared" si="125"/>
        <v>8.6999999999999993</v>
      </c>
      <c r="Y113" s="24">
        <f t="shared" si="125"/>
        <v>0</v>
      </c>
      <c r="Z113" s="24">
        <f t="shared" si="125"/>
        <v>415</v>
      </c>
      <c r="AA113" s="24">
        <f t="shared" si="125"/>
        <v>416</v>
      </c>
      <c r="AB113" s="24">
        <f t="shared" si="125"/>
        <v>358</v>
      </c>
      <c r="AC113" s="24">
        <f t="shared" si="125"/>
        <v>283</v>
      </c>
      <c r="AD113" s="24">
        <f t="shared" si="125"/>
        <v>144</v>
      </c>
      <c r="AE113" s="24">
        <f t="shared" si="125"/>
        <v>668</v>
      </c>
      <c r="AF113" s="24"/>
      <c r="AG113" s="24"/>
      <c r="AH113" s="24">
        <f t="shared" si="125"/>
        <v>340</v>
      </c>
      <c r="AI113" s="24"/>
      <c r="AJ113" s="24">
        <f t="shared" si="125"/>
        <v>263.64</v>
      </c>
      <c r="AK113" s="24">
        <f t="shared" si="125"/>
        <v>98</v>
      </c>
      <c r="AL113" s="24">
        <f t="shared" si="125"/>
        <v>67</v>
      </c>
      <c r="AM113" s="24">
        <f t="shared" si="125"/>
        <v>49.4</v>
      </c>
      <c r="AN113" s="24">
        <f t="shared" si="125"/>
        <v>240</v>
      </c>
      <c r="AO113" s="24">
        <f t="shared" si="125"/>
        <v>258</v>
      </c>
      <c r="AP113" s="24">
        <f t="shared" si="125"/>
        <v>0</v>
      </c>
      <c r="AQ113" s="24">
        <f t="shared" si="125"/>
        <v>346</v>
      </c>
      <c r="AR113" s="24">
        <f t="shared" si="125"/>
        <v>0</v>
      </c>
      <c r="AS113" s="24">
        <f t="shared" si="125"/>
        <v>281.61</v>
      </c>
      <c r="AT113" s="24">
        <f t="shared" si="125"/>
        <v>87.5</v>
      </c>
      <c r="AU113" s="24">
        <f t="shared" si="125"/>
        <v>74</v>
      </c>
      <c r="AV113" s="24">
        <f t="shared" si="125"/>
        <v>64.67</v>
      </c>
      <c r="AW113" s="24">
        <f t="shared" si="125"/>
        <v>75.709999999999994</v>
      </c>
      <c r="AX113" s="24">
        <f t="shared" si="125"/>
        <v>85.71</v>
      </c>
      <c r="AY113" s="24">
        <f t="shared" si="125"/>
        <v>58.75</v>
      </c>
      <c r="AZ113" s="24">
        <f t="shared" si="125"/>
        <v>95.38</v>
      </c>
      <c r="BA113" s="24">
        <f t="shared" si="125"/>
        <v>74</v>
      </c>
      <c r="BB113" s="24">
        <f t="shared" si="125"/>
        <v>65</v>
      </c>
      <c r="BC113" s="24">
        <f t="shared" si="125"/>
        <v>139.33000000000001</v>
      </c>
      <c r="BD113" s="24">
        <f t="shared" si="125"/>
        <v>362</v>
      </c>
      <c r="BE113" s="24">
        <f t="shared" si="125"/>
        <v>549</v>
      </c>
      <c r="BF113" s="24">
        <f t="shared" si="125"/>
        <v>666</v>
      </c>
      <c r="BG113" s="24">
        <f t="shared" si="125"/>
        <v>300</v>
      </c>
      <c r="BH113" s="24">
        <f t="shared" si="125"/>
        <v>578</v>
      </c>
      <c r="BI113" s="24">
        <f t="shared" si="125"/>
        <v>0</v>
      </c>
      <c r="BJ113" s="24">
        <f t="shared" si="125"/>
        <v>84</v>
      </c>
      <c r="BK113" s="24">
        <f t="shared" si="125"/>
        <v>68</v>
      </c>
      <c r="BL113" s="24">
        <f t="shared" si="125"/>
        <v>79</v>
      </c>
      <c r="BM113" s="24">
        <f t="shared" si="125"/>
        <v>87</v>
      </c>
      <c r="BN113" s="24">
        <f t="shared" si="125"/>
        <v>109</v>
      </c>
      <c r="BO113" s="24">
        <f t="shared" si="125"/>
        <v>329</v>
      </c>
      <c r="BP113" s="24">
        <f t="shared" si="125"/>
        <v>182.22</v>
      </c>
      <c r="BQ113" s="24">
        <f t="shared" si="125"/>
        <v>25</v>
      </c>
      <c r="BR113" s="24">
        <f t="shared" ref="BR113" si="126">BR46</f>
        <v>0</v>
      </c>
    </row>
    <row r="114" spans="1:72" ht="17.399999999999999">
      <c r="B114" s="15" t="s">
        <v>26</v>
      </c>
      <c r="C114" s="16" t="s">
        <v>25</v>
      </c>
      <c r="D114" s="17">
        <f t="shared" ref="D114:BQ114" si="127">D113/1000</f>
        <v>9.0900000000000009E-2</v>
      </c>
      <c r="E114" s="17">
        <f t="shared" si="127"/>
        <v>9.6000000000000002E-2</v>
      </c>
      <c r="F114" s="17">
        <f t="shared" si="127"/>
        <v>9.2999999999999999E-2</v>
      </c>
      <c r="G114" s="17">
        <f t="shared" si="127"/>
        <v>0.78</v>
      </c>
      <c r="H114" s="17">
        <f t="shared" si="127"/>
        <v>1.61</v>
      </c>
      <c r="I114" s="17">
        <f t="shared" si="127"/>
        <v>0.76</v>
      </c>
      <c r="J114" s="17">
        <f t="shared" si="127"/>
        <v>9.0569999999999998E-2</v>
      </c>
      <c r="K114" s="17">
        <f t="shared" si="127"/>
        <v>1.0388900000000001</v>
      </c>
      <c r="L114" s="17">
        <f t="shared" si="127"/>
        <v>0.25519999999999998</v>
      </c>
      <c r="M114" s="17">
        <f t="shared" si="127"/>
        <v>0.79600000000000004</v>
      </c>
      <c r="N114" s="17">
        <f t="shared" si="127"/>
        <v>0.12637999999999999</v>
      </c>
      <c r="O114" s="17">
        <f t="shared" si="127"/>
        <v>0.41608999999999996</v>
      </c>
      <c r="P114" s="17">
        <f t="shared" si="127"/>
        <v>0.63421000000000005</v>
      </c>
      <c r="Q114" s="17">
        <f t="shared" si="127"/>
        <v>0.50332999999999994</v>
      </c>
      <c r="R114" s="17">
        <f t="shared" si="127"/>
        <v>0</v>
      </c>
      <c r="S114" s="17">
        <f t="shared" si="127"/>
        <v>0</v>
      </c>
      <c r="T114" s="17">
        <f t="shared" si="127"/>
        <v>0</v>
      </c>
      <c r="U114" s="17">
        <f t="shared" si="127"/>
        <v>0.92</v>
      </c>
      <c r="V114" s="17">
        <f t="shared" si="127"/>
        <v>0.46410000000000001</v>
      </c>
      <c r="W114" s="17">
        <f>W113/1000</f>
        <v>0.249</v>
      </c>
      <c r="X114" s="17">
        <f t="shared" si="127"/>
        <v>8.6999999999999994E-3</v>
      </c>
      <c r="Y114" s="17">
        <f t="shared" si="127"/>
        <v>0</v>
      </c>
      <c r="Z114" s="17">
        <f t="shared" si="127"/>
        <v>0.41499999999999998</v>
      </c>
      <c r="AA114" s="17">
        <f t="shared" si="127"/>
        <v>0.41599999999999998</v>
      </c>
      <c r="AB114" s="17">
        <f t="shared" si="127"/>
        <v>0.35799999999999998</v>
      </c>
      <c r="AC114" s="17">
        <f t="shared" si="127"/>
        <v>0.28299999999999997</v>
      </c>
      <c r="AD114" s="17">
        <f t="shared" si="127"/>
        <v>0.14399999999999999</v>
      </c>
      <c r="AE114" s="17">
        <f t="shared" si="127"/>
        <v>0.66800000000000004</v>
      </c>
      <c r="AF114" s="17">
        <f t="shared" ref="AF114:AI114" si="128">AF113/1000</f>
        <v>0</v>
      </c>
      <c r="AG114" s="17">
        <f t="shared" si="128"/>
        <v>0</v>
      </c>
      <c r="AH114" s="17">
        <f t="shared" si="128"/>
        <v>0.34</v>
      </c>
      <c r="AI114" s="17">
        <f t="shared" si="128"/>
        <v>0</v>
      </c>
      <c r="AJ114" s="17">
        <f t="shared" si="127"/>
        <v>0.26363999999999999</v>
      </c>
      <c r="AK114" s="17">
        <f t="shared" si="127"/>
        <v>9.8000000000000004E-2</v>
      </c>
      <c r="AL114" s="17">
        <f t="shared" si="127"/>
        <v>6.7000000000000004E-2</v>
      </c>
      <c r="AM114" s="17">
        <f t="shared" si="127"/>
        <v>4.9399999999999999E-2</v>
      </c>
      <c r="AN114" s="17">
        <f t="shared" si="127"/>
        <v>0.24</v>
      </c>
      <c r="AO114" s="17">
        <f t="shared" si="127"/>
        <v>0.25800000000000001</v>
      </c>
      <c r="AP114" s="17">
        <f t="shared" si="127"/>
        <v>0</v>
      </c>
      <c r="AQ114" s="17">
        <f t="shared" si="127"/>
        <v>0.34599999999999997</v>
      </c>
      <c r="AR114" s="17">
        <f t="shared" si="127"/>
        <v>0</v>
      </c>
      <c r="AS114" s="17">
        <f t="shared" si="127"/>
        <v>0.28161000000000003</v>
      </c>
      <c r="AT114" s="17">
        <f t="shared" si="127"/>
        <v>8.7499999999999994E-2</v>
      </c>
      <c r="AU114" s="17">
        <f t="shared" si="127"/>
        <v>7.3999999999999996E-2</v>
      </c>
      <c r="AV114" s="17">
        <f t="shared" si="127"/>
        <v>6.4670000000000005E-2</v>
      </c>
      <c r="AW114" s="17">
        <f t="shared" si="127"/>
        <v>7.571E-2</v>
      </c>
      <c r="AX114" s="17">
        <f t="shared" si="127"/>
        <v>8.5709999999999995E-2</v>
      </c>
      <c r="AY114" s="17">
        <f t="shared" si="127"/>
        <v>5.8749999999999997E-2</v>
      </c>
      <c r="AZ114" s="17">
        <f t="shared" si="127"/>
        <v>9.5379999999999993E-2</v>
      </c>
      <c r="BA114" s="17">
        <f t="shared" si="127"/>
        <v>7.3999999999999996E-2</v>
      </c>
      <c r="BB114" s="17">
        <f t="shared" si="127"/>
        <v>6.5000000000000002E-2</v>
      </c>
      <c r="BC114" s="17">
        <f t="shared" si="127"/>
        <v>0.13933000000000001</v>
      </c>
      <c r="BD114" s="17">
        <f t="shared" si="127"/>
        <v>0.36199999999999999</v>
      </c>
      <c r="BE114" s="17">
        <f t="shared" si="127"/>
        <v>0.54900000000000004</v>
      </c>
      <c r="BF114" s="17">
        <f t="shared" si="127"/>
        <v>0.66600000000000004</v>
      </c>
      <c r="BG114" s="17">
        <f t="shared" si="127"/>
        <v>0.3</v>
      </c>
      <c r="BH114" s="17">
        <f t="shared" si="127"/>
        <v>0.57799999999999996</v>
      </c>
      <c r="BI114" s="17">
        <f t="shared" si="127"/>
        <v>0</v>
      </c>
      <c r="BJ114" s="17">
        <f t="shared" si="127"/>
        <v>8.4000000000000005E-2</v>
      </c>
      <c r="BK114" s="17">
        <f t="shared" si="127"/>
        <v>6.8000000000000005E-2</v>
      </c>
      <c r="BL114" s="17">
        <f t="shared" si="127"/>
        <v>7.9000000000000001E-2</v>
      </c>
      <c r="BM114" s="17">
        <f t="shared" si="127"/>
        <v>8.6999999999999994E-2</v>
      </c>
      <c r="BN114" s="17">
        <f t="shared" si="127"/>
        <v>0.109</v>
      </c>
      <c r="BO114" s="17">
        <f t="shared" si="127"/>
        <v>0.32900000000000001</v>
      </c>
      <c r="BP114" s="17">
        <f t="shared" si="127"/>
        <v>0.18221999999999999</v>
      </c>
      <c r="BQ114" s="17">
        <f t="shared" si="127"/>
        <v>2.5000000000000001E-2</v>
      </c>
      <c r="BR114" s="17">
        <f t="shared" ref="BR114" si="129">BR113/1000</f>
        <v>0</v>
      </c>
    </row>
    <row r="115" spans="1:72" ht="17.399999999999999">
      <c r="A115" s="25"/>
      <c r="B115" s="26" t="s">
        <v>27</v>
      </c>
      <c r="C115" s="98"/>
      <c r="D115" s="27">
        <f t="shared" ref="D115:BQ115" si="130">D111*D113</f>
        <v>1.8180000000000001</v>
      </c>
      <c r="E115" s="27">
        <f t="shared" si="130"/>
        <v>0</v>
      </c>
      <c r="F115" s="27">
        <f t="shared" si="130"/>
        <v>1.302</v>
      </c>
      <c r="G115" s="27">
        <f t="shared" si="130"/>
        <v>0.46799999999999997</v>
      </c>
      <c r="H115" s="27">
        <f t="shared" si="130"/>
        <v>0</v>
      </c>
      <c r="I115" s="27">
        <f t="shared" si="130"/>
        <v>0</v>
      </c>
      <c r="J115" s="27">
        <f t="shared" si="130"/>
        <v>12.6798</v>
      </c>
      <c r="K115" s="27">
        <f t="shared" si="130"/>
        <v>1.0388900000000001</v>
      </c>
      <c r="L115" s="27">
        <f t="shared" si="130"/>
        <v>0</v>
      </c>
      <c r="M115" s="27">
        <f t="shared" si="130"/>
        <v>0</v>
      </c>
      <c r="N115" s="27">
        <f t="shared" si="130"/>
        <v>0</v>
      </c>
      <c r="O115" s="27">
        <f t="shared" si="130"/>
        <v>0</v>
      </c>
      <c r="P115" s="27">
        <f t="shared" si="130"/>
        <v>0</v>
      </c>
      <c r="Q115" s="27">
        <f t="shared" si="130"/>
        <v>0</v>
      </c>
      <c r="R115" s="27">
        <f t="shared" si="130"/>
        <v>0</v>
      </c>
      <c r="S115" s="27">
        <f t="shared" si="130"/>
        <v>0</v>
      </c>
      <c r="T115" s="27">
        <f t="shared" si="130"/>
        <v>0</v>
      </c>
      <c r="U115" s="27">
        <f t="shared" si="130"/>
        <v>0</v>
      </c>
      <c r="V115" s="27">
        <f t="shared" si="130"/>
        <v>0</v>
      </c>
      <c r="W115" s="27">
        <f>W111*W113</f>
        <v>0</v>
      </c>
      <c r="X115" s="27">
        <f t="shared" si="130"/>
        <v>0</v>
      </c>
      <c r="Y115" s="27">
        <f t="shared" si="130"/>
        <v>0</v>
      </c>
      <c r="Z115" s="27">
        <f t="shared" si="130"/>
        <v>0</v>
      </c>
      <c r="AA115" s="27">
        <f t="shared" si="130"/>
        <v>0</v>
      </c>
      <c r="AB115" s="27">
        <f t="shared" si="130"/>
        <v>0</v>
      </c>
      <c r="AC115" s="27">
        <f t="shared" si="130"/>
        <v>0</v>
      </c>
      <c r="AD115" s="27">
        <f t="shared" si="130"/>
        <v>0</v>
      </c>
      <c r="AE115" s="27">
        <f t="shared" si="130"/>
        <v>0</v>
      </c>
      <c r="AF115" s="27">
        <f t="shared" ref="AF115:AI115" si="131">AF111*AF113</f>
        <v>0</v>
      </c>
      <c r="AG115" s="27">
        <f t="shared" si="131"/>
        <v>0</v>
      </c>
      <c r="AH115" s="27">
        <f t="shared" si="131"/>
        <v>0</v>
      </c>
      <c r="AI115" s="27">
        <f t="shared" si="131"/>
        <v>0</v>
      </c>
      <c r="AJ115" s="27">
        <f t="shared" si="130"/>
        <v>0</v>
      </c>
      <c r="AK115" s="27">
        <f t="shared" si="130"/>
        <v>0</v>
      </c>
      <c r="AL115" s="27">
        <f t="shared" si="130"/>
        <v>0</v>
      </c>
      <c r="AM115" s="27">
        <f t="shared" si="130"/>
        <v>0</v>
      </c>
      <c r="AN115" s="27">
        <f t="shared" si="130"/>
        <v>0</v>
      </c>
      <c r="AO115" s="27">
        <f t="shared" si="130"/>
        <v>0</v>
      </c>
      <c r="AP115" s="27">
        <f t="shared" si="130"/>
        <v>0</v>
      </c>
      <c r="AQ115" s="27">
        <f t="shared" si="130"/>
        <v>0</v>
      </c>
      <c r="AR115" s="27">
        <f t="shared" si="130"/>
        <v>0</v>
      </c>
      <c r="AS115" s="27">
        <f t="shared" si="130"/>
        <v>0</v>
      </c>
      <c r="AT115" s="27">
        <f t="shared" si="130"/>
        <v>0</v>
      </c>
      <c r="AU115" s="27">
        <f t="shared" si="130"/>
        <v>0</v>
      </c>
      <c r="AV115" s="27">
        <f t="shared" si="130"/>
        <v>0</v>
      </c>
      <c r="AW115" s="27">
        <f t="shared" si="130"/>
        <v>0</v>
      </c>
      <c r="AX115" s="27">
        <f t="shared" si="130"/>
        <v>0</v>
      </c>
      <c r="AY115" s="27">
        <f t="shared" si="130"/>
        <v>0</v>
      </c>
      <c r="AZ115" s="27">
        <f t="shared" si="130"/>
        <v>0</v>
      </c>
      <c r="BA115" s="27">
        <f t="shared" si="130"/>
        <v>1.1839999999999999</v>
      </c>
      <c r="BB115" s="27">
        <f t="shared" si="130"/>
        <v>0</v>
      </c>
      <c r="BC115" s="27">
        <f t="shared" si="130"/>
        <v>0</v>
      </c>
      <c r="BD115" s="27">
        <f t="shared" si="130"/>
        <v>0</v>
      </c>
      <c r="BE115" s="27">
        <f t="shared" si="130"/>
        <v>0</v>
      </c>
      <c r="BF115" s="27">
        <f t="shared" si="130"/>
        <v>0</v>
      </c>
      <c r="BG115" s="27">
        <f t="shared" si="130"/>
        <v>0</v>
      </c>
      <c r="BH115" s="27">
        <f t="shared" si="130"/>
        <v>0</v>
      </c>
      <c r="BI115" s="27">
        <f t="shared" si="130"/>
        <v>0</v>
      </c>
      <c r="BJ115" s="27">
        <f t="shared" si="130"/>
        <v>0</v>
      </c>
      <c r="BK115" s="27">
        <f t="shared" si="130"/>
        <v>0</v>
      </c>
      <c r="BL115" s="27">
        <f t="shared" si="130"/>
        <v>0</v>
      </c>
      <c r="BM115" s="27">
        <f t="shared" si="130"/>
        <v>0</v>
      </c>
      <c r="BN115" s="27">
        <f t="shared" si="130"/>
        <v>0</v>
      </c>
      <c r="BO115" s="27">
        <f t="shared" si="130"/>
        <v>0</v>
      </c>
      <c r="BP115" s="27">
        <f t="shared" si="130"/>
        <v>0</v>
      </c>
      <c r="BQ115" s="27">
        <f t="shared" si="130"/>
        <v>1.2500000000000001E-2</v>
      </c>
      <c r="BR115" s="27">
        <f t="shared" ref="BR115" si="132">BR111*BR113</f>
        <v>0</v>
      </c>
      <c r="BS115" s="28">
        <f>SUM(D115:BQ115)</f>
        <v>18.50319</v>
      </c>
      <c r="BT115" s="29">
        <f>BS115/$C$10</f>
        <v>18.50319</v>
      </c>
    </row>
    <row r="116" spans="1:72" ht="17.399999999999999">
      <c r="A116" s="25"/>
      <c r="B116" s="26" t="s">
        <v>28</v>
      </c>
      <c r="C116" s="98"/>
      <c r="D116" s="27">
        <f t="shared" ref="D116:BQ116" si="133">D111*D113</f>
        <v>1.8180000000000001</v>
      </c>
      <c r="E116" s="27">
        <f t="shared" si="133"/>
        <v>0</v>
      </c>
      <c r="F116" s="27">
        <f t="shared" si="133"/>
        <v>1.302</v>
      </c>
      <c r="G116" s="27">
        <f t="shared" si="133"/>
        <v>0.46799999999999997</v>
      </c>
      <c r="H116" s="27">
        <f t="shared" si="133"/>
        <v>0</v>
      </c>
      <c r="I116" s="27">
        <f t="shared" si="133"/>
        <v>0</v>
      </c>
      <c r="J116" s="27">
        <f t="shared" si="133"/>
        <v>12.6798</v>
      </c>
      <c r="K116" s="27">
        <f t="shared" si="133"/>
        <v>1.0388900000000001</v>
      </c>
      <c r="L116" s="27">
        <f t="shared" si="133"/>
        <v>0</v>
      </c>
      <c r="M116" s="27">
        <f t="shared" si="133"/>
        <v>0</v>
      </c>
      <c r="N116" s="27">
        <f t="shared" si="133"/>
        <v>0</v>
      </c>
      <c r="O116" s="27">
        <f t="shared" si="133"/>
        <v>0</v>
      </c>
      <c r="P116" s="27">
        <f t="shared" si="133"/>
        <v>0</v>
      </c>
      <c r="Q116" s="27">
        <f t="shared" si="133"/>
        <v>0</v>
      </c>
      <c r="R116" s="27">
        <f t="shared" si="133"/>
        <v>0</v>
      </c>
      <c r="S116" s="27">
        <f t="shared" si="133"/>
        <v>0</v>
      </c>
      <c r="T116" s="27">
        <f t="shared" si="133"/>
        <v>0</v>
      </c>
      <c r="U116" s="27">
        <f t="shared" si="133"/>
        <v>0</v>
      </c>
      <c r="V116" s="27">
        <f t="shared" si="133"/>
        <v>0</v>
      </c>
      <c r="W116" s="27">
        <f>W111*W113</f>
        <v>0</v>
      </c>
      <c r="X116" s="27">
        <f t="shared" si="133"/>
        <v>0</v>
      </c>
      <c r="Y116" s="27">
        <f t="shared" si="133"/>
        <v>0</v>
      </c>
      <c r="Z116" s="27">
        <f t="shared" si="133"/>
        <v>0</v>
      </c>
      <c r="AA116" s="27">
        <f t="shared" si="133"/>
        <v>0</v>
      </c>
      <c r="AB116" s="27">
        <f t="shared" si="133"/>
        <v>0</v>
      </c>
      <c r="AC116" s="27">
        <f t="shared" si="133"/>
        <v>0</v>
      </c>
      <c r="AD116" s="27">
        <f t="shared" si="133"/>
        <v>0</v>
      </c>
      <c r="AE116" s="27">
        <f t="shared" si="133"/>
        <v>0</v>
      </c>
      <c r="AF116" s="27">
        <f t="shared" ref="AF116:AI116" si="134">AF111*AF113</f>
        <v>0</v>
      </c>
      <c r="AG116" s="27">
        <f t="shared" si="134"/>
        <v>0</v>
      </c>
      <c r="AH116" s="27">
        <f t="shared" si="134"/>
        <v>0</v>
      </c>
      <c r="AI116" s="27">
        <f t="shared" si="134"/>
        <v>0</v>
      </c>
      <c r="AJ116" s="27">
        <f t="shared" si="133"/>
        <v>0</v>
      </c>
      <c r="AK116" s="27">
        <f t="shared" si="133"/>
        <v>0</v>
      </c>
      <c r="AL116" s="27">
        <f t="shared" si="133"/>
        <v>0</v>
      </c>
      <c r="AM116" s="27">
        <f t="shared" si="133"/>
        <v>0</v>
      </c>
      <c r="AN116" s="27">
        <f t="shared" si="133"/>
        <v>0</v>
      </c>
      <c r="AO116" s="27">
        <f t="shared" si="133"/>
        <v>0</v>
      </c>
      <c r="AP116" s="27">
        <f t="shared" si="133"/>
        <v>0</v>
      </c>
      <c r="AQ116" s="27">
        <f t="shared" si="133"/>
        <v>0</v>
      </c>
      <c r="AR116" s="27">
        <f t="shared" si="133"/>
        <v>0</v>
      </c>
      <c r="AS116" s="27">
        <f t="shared" si="133"/>
        <v>0</v>
      </c>
      <c r="AT116" s="27">
        <f t="shared" si="133"/>
        <v>0</v>
      </c>
      <c r="AU116" s="27">
        <f t="shared" si="133"/>
        <v>0</v>
      </c>
      <c r="AV116" s="27">
        <f t="shared" si="133"/>
        <v>0</v>
      </c>
      <c r="AW116" s="27">
        <f t="shared" si="133"/>
        <v>0</v>
      </c>
      <c r="AX116" s="27">
        <f t="shared" si="133"/>
        <v>0</v>
      </c>
      <c r="AY116" s="27">
        <f t="shared" si="133"/>
        <v>0</v>
      </c>
      <c r="AZ116" s="27">
        <f t="shared" si="133"/>
        <v>0</v>
      </c>
      <c r="BA116" s="27">
        <f t="shared" si="133"/>
        <v>1.1839999999999999</v>
      </c>
      <c r="BB116" s="27">
        <f t="shared" si="133"/>
        <v>0</v>
      </c>
      <c r="BC116" s="27">
        <f t="shared" si="133"/>
        <v>0</v>
      </c>
      <c r="BD116" s="27">
        <f t="shared" si="133"/>
        <v>0</v>
      </c>
      <c r="BE116" s="27">
        <f t="shared" si="133"/>
        <v>0</v>
      </c>
      <c r="BF116" s="27">
        <f t="shared" si="133"/>
        <v>0</v>
      </c>
      <c r="BG116" s="27">
        <f t="shared" si="133"/>
        <v>0</v>
      </c>
      <c r="BH116" s="27">
        <f t="shared" si="133"/>
        <v>0</v>
      </c>
      <c r="BI116" s="27">
        <f t="shared" si="133"/>
        <v>0</v>
      </c>
      <c r="BJ116" s="27">
        <f t="shared" si="133"/>
        <v>0</v>
      </c>
      <c r="BK116" s="27">
        <f t="shared" si="133"/>
        <v>0</v>
      </c>
      <c r="BL116" s="27">
        <f t="shared" si="133"/>
        <v>0</v>
      </c>
      <c r="BM116" s="27">
        <f t="shared" si="133"/>
        <v>0</v>
      </c>
      <c r="BN116" s="27">
        <f t="shared" si="133"/>
        <v>0</v>
      </c>
      <c r="BO116" s="27">
        <f t="shared" si="133"/>
        <v>0</v>
      </c>
      <c r="BP116" s="27">
        <f t="shared" si="133"/>
        <v>0</v>
      </c>
      <c r="BQ116" s="27">
        <f t="shared" si="133"/>
        <v>1.2500000000000001E-2</v>
      </c>
      <c r="BR116" s="27">
        <f t="shared" ref="BR116" si="135">BR111*BR113</f>
        <v>0</v>
      </c>
      <c r="BS116" s="28">
        <f>SUM(D116:BQ116)</f>
        <v>18.50319</v>
      </c>
      <c r="BT116" s="29">
        <f>BS116/$C$10</f>
        <v>18.50319</v>
      </c>
    </row>
  </sheetData>
  <mergeCells count="299">
    <mergeCell ref="AJ87:AJ88"/>
    <mergeCell ref="AK87:AK88"/>
    <mergeCell ref="AL87:AL88"/>
    <mergeCell ref="AM87:AM88"/>
    <mergeCell ref="AN87:AN88"/>
    <mergeCell ref="AP87:AP88"/>
    <mergeCell ref="AQ87:AQ88"/>
    <mergeCell ref="Z103:Z104"/>
    <mergeCell ref="AA103:AA104"/>
    <mergeCell ref="AB103:AB104"/>
    <mergeCell ref="AD103:AD104"/>
    <mergeCell ref="AE103:AE104"/>
    <mergeCell ref="AF103:AF104"/>
    <mergeCell ref="AG103:AG104"/>
    <mergeCell ref="AI103:AI104"/>
    <mergeCell ref="AJ103:AJ104"/>
    <mergeCell ref="AK103:AK104"/>
    <mergeCell ref="AL103:AL104"/>
    <mergeCell ref="AM103:AM104"/>
    <mergeCell ref="AN103:AN104"/>
    <mergeCell ref="AP103:AP104"/>
    <mergeCell ref="AQ103:AQ104"/>
    <mergeCell ref="AF54:AF55"/>
    <mergeCell ref="AG54:AG55"/>
    <mergeCell ref="AI54:AI55"/>
    <mergeCell ref="AD54:AD55"/>
    <mergeCell ref="AE54:AE55"/>
    <mergeCell ref="Z54:Z55"/>
    <mergeCell ref="AA54:AA55"/>
    <mergeCell ref="AB54:AB55"/>
    <mergeCell ref="Z70:Z71"/>
    <mergeCell ref="AA70:AA71"/>
    <mergeCell ref="AB70:AB71"/>
    <mergeCell ref="AD70:AD71"/>
    <mergeCell ref="AE70:AE71"/>
    <mergeCell ref="AF70:AF71"/>
    <mergeCell ref="AG70:AG71"/>
    <mergeCell ref="AI70:AI71"/>
    <mergeCell ref="AH70:AH71"/>
    <mergeCell ref="BR8:BR9"/>
    <mergeCell ref="BR54:BR55"/>
    <mergeCell ref="BR70:BR71"/>
    <mergeCell ref="BR87:BR88"/>
    <mergeCell ref="BR103:BR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S103:BS104"/>
    <mergeCell ref="BC103:BC104"/>
    <mergeCell ref="BF103:BF104"/>
    <mergeCell ref="BG103:BG104"/>
    <mergeCell ref="BJ103:BJ104"/>
    <mergeCell ref="BK103:BK104"/>
    <mergeCell ref="BL103:BL104"/>
    <mergeCell ref="Y103:Y104"/>
    <mergeCell ref="AC103:AC104"/>
    <mergeCell ref="AH103:AH104"/>
    <mergeCell ref="C99:C100"/>
    <mergeCell ref="A103:A104"/>
    <mergeCell ref="C103:C104"/>
    <mergeCell ref="D103:D104"/>
    <mergeCell ref="E103:E104"/>
    <mergeCell ref="F103:F104"/>
    <mergeCell ref="BO87:BO88"/>
    <mergeCell ref="BP87:BP88"/>
    <mergeCell ref="BQ87:BQ88"/>
    <mergeCell ref="AO103:AO104"/>
    <mergeCell ref="BA103:BA104"/>
    <mergeCell ref="BB103:BB104"/>
    <mergeCell ref="G103:G104"/>
    <mergeCell ref="I103:I104"/>
    <mergeCell ref="J103:J104"/>
    <mergeCell ref="K103:K104"/>
    <mergeCell ref="L103:L104"/>
    <mergeCell ref="X103:X104"/>
    <mergeCell ref="Z87:Z88"/>
    <mergeCell ref="AA87:AA88"/>
    <mergeCell ref="AB87:AB88"/>
    <mergeCell ref="AD87:AD88"/>
    <mergeCell ref="AE87:AE88"/>
    <mergeCell ref="AF87:AF88"/>
    <mergeCell ref="BS87:BS88"/>
    <mergeCell ref="BT87:BT88"/>
    <mergeCell ref="A89:A93"/>
    <mergeCell ref="C89:C93"/>
    <mergeCell ref="BG87:BG88"/>
    <mergeCell ref="BJ87:BJ88"/>
    <mergeCell ref="BK87:BK88"/>
    <mergeCell ref="BL87:BL88"/>
    <mergeCell ref="BM87:BM88"/>
    <mergeCell ref="BN87:BN88"/>
    <mergeCell ref="AH87:AH88"/>
    <mergeCell ref="AO87:AO88"/>
    <mergeCell ref="BA87:BA88"/>
    <mergeCell ref="BB87:BB88"/>
    <mergeCell ref="BC87:BC88"/>
    <mergeCell ref="BF87:BF88"/>
    <mergeCell ref="J87:J88"/>
    <mergeCell ref="K87:K88"/>
    <mergeCell ref="L87:L88"/>
    <mergeCell ref="X87:X88"/>
    <mergeCell ref="Y87:Y88"/>
    <mergeCell ref="AC87:AC88"/>
    <mergeCell ref="AG87:AG88"/>
    <mergeCell ref="AI87:AI88"/>
    <mergeCell ref="BT70:BT71"/>
    <mergeCell ref="C72:C77"/>
    <mergeCell ref="C83:C84"/>
    <mergeCell ref="A87:A88"/>
    <mergeCell ref="C87:C88"/>
    <mergeCell ref="D87:D88"/>
    <mergeCell ref="E87:E88"/>
    <mergeCell ref="F87:F88"/>
    <mergeCell ref="G87:G88"/>
    <mergeCell ref="I87:I88"/>
    <mergeCell ref="BM70:BM71"/>
    <mergeCell ref="BN70:BN71"/>
    <mergeCell ref="BO70:BO71"/>
    <mergeCell ref="BP70:BP71"/>
    <mergeCell ref="BQ70:BQ71"/>
    <mergeCell ref="BS70:BS71"/>
    <mergeCell ref="BC70:BC71"/>
    <mergeCell ref="BF70:BF71"/>
    <mergeCell ref="BG70:BG71"/>
    <mergeCell ref="BJ70:BJ71"/>
    <mergeCell ref="BK70:BK71"/>
    <mergeCell ref="BL70:BL71"/>
    <mergeCell ref="Y70:Y71"/>
    <mergeCell ref="AC70:AC71"/>
    <mergeCell ref="AO70:AO71"/>
    <mergeCell ref="BA70:BA71"/>
    <mergeCell ref="BB70:BB71"/>
    <mergeCell ref="G70:G71"/>
    <mergeCell ref="I70:I71"/>
    <mergeCell ref="J70:J71"/>
    <mergeCell ref="K70:K71"/>
    <mergeCell ref="L70:L71"/>
    <mergeCell ref="X70:X71"/>
    <mergeCell ref="AJ70:AJ71"/>
    <mergeCell ref="AK70:AK71"/>
    <mergeCell ref="AL70:AL71"/>
    <mergeCell ref="AM70:AM71"/>
    <mergeCell ref="AN70:AN71"/>
    <mergeCell ref="AP70:AP71"/>
    <mergeCell ref="AQ70:AQ71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X54:X55"/>
    <mergeCell ref="Y54:Y55"/>
    <mergeCell ref="AC54:AC55"/>
    <mergeCell ref="AH54:AH55"/>
    <mergeCell ref="AJ54:AJ55"/>
    <mergeCell ref="AK54:AK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R54:R55"/>
    <mergeCell ref="S54:S55"/>
    <mergeCell ref="T54:T55"/>
    <mergeCell ref="U54:U55"/>
    <mergeCell ref="V54:V55"/>
    <mergeCell ref="W54:W55"/>
    <mergeCell ref="L54:L55"/>
    <mergeCell ref="M54:M55"/>
    <mergeCell ref="N54:N55"/>
    <mergeCell ref="O54:O55"/>
    <mergeCell ref="P54:P55"/>
    <mergeCell ref="Q54:Q55"/>
    <mergeCell ref="E54:E55"/>
    <mergeCell ref="F54:F55"/>
    <mergeCell ref="G54:G55"/>
    <mergeCell ref="I54:I55"/>
    <mergeCell ref="J54:J55"/>
    <mergeCell ref="K54:K55"/>
    <mergeCell ref="A26:A30"/>
    <mergeCell ref="C26:C30"/>
    <mergeCell ref="C48:C49"/>
    <mergeCell ref="A54:A55"/>
    <mergeCell ref="C54:C55"/>
    <mergeCell ref="D54:D55"/>
    <mergeCell ref="BT8:BT9"/>
    <mergeCell ref="A10:A14"/>
    <mergeCell ref="C10:C14"/>
    <mergeCell ref="A15:A21"/>
    <mergeCell ref="C15:C21"/>
    <mergeCell ref="A22:A25"/>
    <mergeCell ref="C22:C25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A22" sqref="A22:XFD22"/>
    </sheetView>
  </sheetViews>
  <sheetFormatPr defaultRowHeight="14.4"/>
  <cols>
    <col min="1" max="1" width="11.6640625" customWidth="1"/>
    <col min="2" max="2" width="29.109375" customWidth="1"/>
    <col min="4" max="4" width="7.6640625" customWidth="1"/>
    <col min="5" max="5" width="7.44140625" customWidth="1"/>
    <col min="6" max="6" width="11.5546875" customWidth="1"/>
    <col min="13" max="13" width="12.5546875" customWidth="1"/>
  </cols>
  <sheetData>
    <row r="1" spans="1:13">
      <c r="J1" s="113" t="s">
        <v>49</v>
      </c>
      <c r="K1" s="113"/>
      <c r="L1" s="113"/>
      <c r="M1" s="113"/>
    </row>
    <row r="2" spans="1:13">
      <c r="J2" s="113" t="s">
        <v>50</v>
      </c>
      <c r="K2" s="113"/>
      <c r="L2" s="113"/>
      <c r="M2" s="113"/>
    </row>
    <row r="3" spans="1:13">
      <c r="J3" s="113" t="s">
        <v>51</v>
      </c>
      <c r="K3" s="113"/>
      <c r="L3" s="113"/>
      <c r="M3" s="113"/>
    </row>
    <row r="4" spans="1:13" ht="21" customHeight="1">
      <c r="A4" s="54"/>
      <c r="B4" s="54"/>
      <c r="C4" s="54"/>
      <c r="D4" s="54"/>
      <c r="E4" s="54"/>
      <c r="J4" s="114" t="s">
        <v>73</v>
      </c>
      <c r="K4" s="114"/>
      <c r="L4" s="114"/>
      <c r="M4" s="114"/>
    </row>
    <row r="5" spans="1:13" ht="24" customHeight="1">
      <c r="B5" s="55"/>
      <c r="C5" s="55"/>
      <c r="D5" s="55"/>
      <c r="E5" s="115" t="s">
        <v>52</v>
      </c>
      <c r="F5" s="115"/>
      <c r="G5" s="115">
        <f>' 3-7 лет (день 6) '!K7</f>
        <v>45799</v>
      </c>
      <c r="H5" s="115"/>
      <c r="I5" s="55"/>
      <c r="J5" s="55"/>
      <c r="K5" s="55"/>
      <c r="L5" s="55"/>
      <c r="M5" s="55"/>
    </row>
    <row r="6" spans="1:13" ht="27.6">
      <c r="A6" s="56" t="s">
        <v>53</v>
      </c>
      <c r="B6" s="56" t="s">
        <v>54</v>
      </c>
      <c r="C6" s="56" t="s">
        <v>55</v>
      </c>
      <c r="D6" s="56" t="s">
        <v>56</v>
      </c>
      <c r="E6" s="56" t="s">
        <v>57</v>
      </c>
      <c r="F6" s="56" t="s">
        <v>58</v>
      </c>
      <c r="G6" s="56" t="s">
        <v>59</v>
      </c>
      <c r="H6" s="56" t="s">
        <v>60</v>
      </c>
      <c r="I6" s="56" t="s">
        <v>61</v>
      </c>
      <c r="J6" s="56" t="s">
        <v>62</v>
      </c>
      <c r="K6" s="56" t="s">
        <v>63</v>
      </c>
      <c r="L6" s="56" t="s">
        <v>64</v>
      </c>
      <c r="M6" s="56" t="s">
        <v>65</v>
      </c>
    </row>
    <row r="7" spans="1:13" ht="20.399999999999999">
      <c r="A7" s="57" t="s">
        <v>66</v>
      </c>
      <c r="B7" s="110" t="s">
        <v>67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>
      <c r="A8" s="58" t="s">
        <v>6</v>
      </c>
      <c r="B8" s="59" t="str">
        <f>' 3-7 лет (день 6) '!B10</f>
        <v>Ячневая каша молочная</v>
      </c>
      <c r="C8" s="60">
        <v>150</v>
      </c>
      <c r="D8" s="60">
        <v>5.26</v>
      </c>
      <c r="E8" s="60">
        <v>6.07</v>
      </c>
      <c r="F8" s="60">
        <v>21.29</v>
      </c>
      <c r="G8" s="60">
        <v>159.75</v>
      </c>
      <c r="H8" s="60">
        <v>139.01</v>
      </c>
      <c r="I8" s="60">
        <v>0.56999999999999995</v>
      </c>
      <c r="J8" s="60">
        <v>0.11</v>
      </c>
      <c r="K8" s="60">
        <v>0.02</v>
      </c>
      <c r="L8" s="60">
        <v>1.46</v>
      </c>
      <c r="M8" s="60">
        <v>91</v>
      </c>
    </row>
    <row r="9" spans="1:13">
      <c r="A9" s="61"/>
      <c r="B9" s="59" t="str">
        <f>' 3-7 лет (день 6) '!B11</f>
        <v xml:space="preserve">Бутерброд с маслом </v>
      </c>
      <c r="C9" s="62" t="s">
        <v>78</v>
      </c>
      <c r="D9" s="60">
        <v>3.61</v>
      </c>
      <c r="E9" s="60">
        <v>5.4</v>
      </c>
      <c r="F9" s="60">
        <v>9.75</v>
      </c>
      <c r="G9" s="60">
        <v>106</v>
      </c>
      <c r="H9" s="60">
        <v>94.48</v>
      </c>
      <c r="I9" s="60">
        <v>0.33</v>
      </c>
      <c r="J9" s="60">
        <v>0.02</v>
      </c>
      <c r="K9" s="60">
        <v>0.01</v>
      </c>
      <c r="L9" s="60">
        <v>0.14000000000000001</v>
      </c>
      <c r="M9" s="60">
        <v>3</v>
      </c>
    </row>
    <row r="10" spans="1:13">
      <c r="A10" s="61"/>
      <c r="B10" s="59" t="str">
        <f>' 3-7 лет (день 6) '!B12</f>
        <v>Кофейный напиток с молоком</v>
      </c>
      <c r="C10" s="60">
        <v>150</v>
      </c>
      <c r="D10" s="60">
        <v>1.25</v>
      </c>
      <c r="E10" s="60">
        <v>1.25</v>
      </c>
      <c r="F10" s="60">
        <v>10.42</v>
      </c>
      <c r="G10" s="60">
        <v>48.33</v>
      </c>
      <c r="H10" s="60">
        <v>85</v>
      </c>
      <c r="I10" s="60">
        <v>0.02</v>
      </c>
      <c r="J10" s="60">
        <v>0.02</v>
      </c>
      <c r="K10" s="60">
        <v>0</v>
      </c>
      <c r="L10" s="60">
        <v>0.54</v>
      </c>
      <c r="M10" s="60">
        <v>253</v>
      </c>
    </row>
    <row r="11" spans="1:13">
      <c r="A11" s="58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>
      <c r="A12" s="58" t="s">
        <v>9</v>
      </c>
      <c r="B12" s="59" t="str">
        <f>' 3-7 лет (день 6) '!B15</f>
        <v>Борщ</v>
      </c>
      <c r="C12" s="60">
        <v>200</v>
      </c>
      <c r="D12" s="60">
        <v>2.82</v>
      </c>
      <c r="E12" s="60">
        <v>4.79</v>
      </c>
      <c r="F12" s="60">
        <v>7.83</v>
      </c>
      <c r="G12" s="60">
        <v>93.69</v>
      </c>
      <c r="H12" s="60">
        <v>34.54</v>
      </c>
      <c r="I12" s="60">
        <v>0.87</v>
      </c>
      <c r="J12" s="60">
        <v>0.04</v>
      </c>
      <c r="K12" s="60">
        <v>0.02</v>
      </c>
      <c r="L12" s="60">
        <v>7.8</v>
      </c>
      <c r="M12" s="60">
        <v>27</v>
      </c>
    </row>
    <row r="13" spans="1:13">
      <c r="A13" s="61"/>
      <c r="B13" s="59" t="str">
        <f>' 3-7 лет (день 6) '!B16</f>
        <v>Запеканка из печени с рисом</v>
      </c>
      <c r="C13" s="60">
        <v>70</v>
      </c>
      <c r="D13" s="60">
        <v>11.85</v>
      </c>
      <c r="E13" s="60">
        <v>5.6</v>
      </c>
      <c r="F13" s="60">
        <v>6.4</v>
      </c>
      <c r="G13" s="60">
        <v>127.1</v>
      </c>
      <c r="H13" s="60">
        <v>5.73</v>
      </c>
      <c r="I13" s="60">
        <v>4</v>
      </c>
      <c r="J13" s="60">
        <v>0.2</v>
      </c>
      <c r="K13" s="60">
        <v>1.1499999999999999</v>
      </c>
      <c r="L13" s="60">
        <v>10.4</v>
      </c>
      <c r="M13" s="60"/>
    </row>
    <row r="14" spans="1:13">
      <c r="A14" s="61"/>
      <c r="B14" s="59" t="str">
        <f>' 3-7 лет (день 6) '!B17</f>
        <v>Картофельное пюре</v>
      </c>
      <c r="C14" s="60">
        <v>100</v>
      </c>
      <c r="D14" s="60">
        <v>2.44</v>
      </c>
      <c r="E14" s="60">
        <v>4.1900000000000004</v>
      </c>
      <c r="F14" s="60">
        <v>14.45</v>
      </c>
      <c r="G14" s="60">
        <v>113.6</v>
      </c>
      <c r="H14" s="60">
        <v>36.94</v>
      </c>
      <c r="I14" s="60">
        <v>0.85</v>
      </c>
      <c r="J14" s="60">
        <v>0.11</v>
      </c>
      <c r="K14" s="60">
        <v>0.08</v>
      </c>
      <c r="L14" s="60">
        <v>14.36</v>
      </c>
      <c r="M14" s="60">
        <v>206</v>
      </c>
    </row>
    <row r="15" spans="1:13">
      <c r="A15" s="61"/>
      <c r="B15" s="59" t="str">
        <f>' 3-7 лет (день 6) '!B18</f>
        <v>Хлеб пшеничный</v>
      </c>
      <c r="C15" s="60">
        <v>20</v>
      </c>
      <c r="D15" s="60">
        <v>1.57</v>
      </c>
      <c r="E15" s="60">
        <v>0.2</v>
      </c>
      <c r="F15" s="60">
        <v>9.65</v>
      </c>
      <c r="G15" s="60">
        <v>48</v>
      </c>
      <c r="H15" s="60">
        <v>4.5999999999999996</v>
      </c>
      <c r="I15" s="60">
        <v>0.4</v>
      </c>
      <c r="J15" s="60">
        <v>0.03</v>
      </c>
      <c r="K15" s="60">
        <v>5.0000000000000001E-3</v>
      </c>
      <c r="L15" s="60">
        <v>0</v>
      </c>
      <c r="M15" s="60"/>
    </row>
    <row r="16" spans="1:13">
      <c r="A16" s="61"/>
      <c r="B16" s="59" t="str">
        <f>' 3-7 лет (день 6) '!B19</f>
        <v>Хлеб ржаной</v>
      </c>
      <c r="C16" s="60">
        <v>40</v>
      </c>
      <c r="D16" s="60">
        <v>2.64</v>
      </c>
      <c r="E16" s="60">
        <v>0.48</v>
      </c>
      <c r="F16" s="60">
        <v>13.36</v>
      </c>
      <c r="G16" s="60">
        <v>69.599999999999994</v>
      </c>
      <c r="H16" s="60">
        <v>14</v>
      </c>
      <c r="I16" s="60">
        <v>1.56</v>
      </c>
      <c r="J16" s="60">
        <v>7.1999999999999995E-2</v>
      </c>
      <c r="K16" s="60">
        <v>3.2000000000000001E-2</v>
      </c>
      <c r="L16" s="60">
        <v>0</v>
      </c>
      <c r="M16" s="60"/>
    </row>
    <row r="17" spans="1:13">
      <c r="A17" s="61"/>
      <c r="B17" s="59" t="str">
        <f>' 3-7 лет (день 6) '!B20</f>
        <v>Напиток лимонный</v>
      </c>
      <c r="C17" s="60">
        <v>150</v>
      </c>
      <c r="D17" s="60">
        <v>0.34</v>
      </c>
      <c r="E17" s="60">
        <v>0.04</v>
      </c>
      <c r="F17" s="60">
        <v>23.58</v>
      </c>
      <c r="G17" s="60">
        <v>97.5</v>
      </c>
      <c r="H17" s="60">
        <v>15.45</v>
      </c>
      <c r="I17" s="60">
        <v>0.28999999999999998</v>
      </c>
      <c r="J17" s="60">
        <v>0.02</v>
      </c>
      <c r="K17" s="60">
        <v>0.01</v>
      </c>
      <c r="L17" s="60">
        <v>20</v>
      </c>
      <c r="M17" s="60">
        <v>240</v>
      </c>
    </row>
    <row r="18" spans="1:13">
      <c r="A18" s="61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>
      <c r="A19" s="61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>
      <c r="A20" s="58" t="s">
        <v>16</v>
      </c>
      <c r="B20" s="59" t="str">
        <f>' 3-7 лет (день 6) '!B22</f>
        <v>Снежок</v>
      </c>
      <c r="C20" s="60">
        <v>140</v>
      </c>
      <c r="D20" s="60">
        <v>4.0599999999999996</v>
      </c>
      <c r="E20" s="60">
        <v>4.4800000000000004</v>
      </c>
      <c r="F20" s="60">
        <v>5.6</v>
      </c>
      <c r="G20" s="60">
        <v>82.6</v>
      </c>
      <c r="H20" s="60">
        <v>18.82</v>
      </c>
      <c r="I20" s="60">
        <v>0.44</v>
      </c>
      <c r="J20" s="60">
        <v>0.06</v>
      </c>
      <c r="K20" s="60">
        <v>0.05</v>
      </c>
      <c r="L20" s="60">
        <v>1.19</v>
      </c>
      <c r="M20" s="60">
        <v>251</v>
      </c>
    </row>
    <row r="21" spans="1:13">
      <c r="A21" s="61"/>
      <c r="B21" s="59" t="str">
        <f>' 3-7 лет (день 6) '!B23</f>
        <v>Вафли</v>
      </c>
      <c r="C21" s="60">
        <v>7</v>
      </c>
      <c r="D21" s="60">
        <v>1.17</v>
      </c>
      <c r="E21" s="60">
        <v>0.52</v>
      </c>
      <c r="F21" s="60">
        <v>8.01</v>
      </c>
      <c r="G21" s="60">
        <v>41.973799999999997</v>
      </c>
      <c r="H21" s="60">
        <v>18.21</v>
      </c>
      <c r="I21" s="60">
        <v>0.12</v>
      </c>
      <c r="J21" s="60">
        <v>0.01</v>
      </c>
      <c r="K21" s="60">
        <v>0.01</v>
      </c>
      <c r="L21" s="60">
        <v>0.05</v>
      </c>
      <c r="M21" s="60"/>
    </row>
    <row r="22" spans="1:13" hidden="1">
      <c r="A22" s="61"/>
      <c r="B22" s="59" t="str">
        <f>' 3-7 лет (день 6) '!B24</f>
        <v>Банан</v>
      </c>
      <c r="C22" s="60">
        <v>75</v>
      </c>
      <c r="D22" s="60">
        <v>1.1200000000000001</v>
      </c>
      <c r="E22" s="60">
        <v>0.37</v>
      </c>
      <c r="F22" s="60">
        <v>15.75</v>
      </c>
      <c r="G22" s="60">
        <v>71</v>
      </c>
      <c r="H22" s="60">
        <v>6</v>
      </c>
      <c r="I22" s="60">
        <v>0.45</v>
      </c>
      <c r="J22" s="60">
        <v>0.03</v>
      </c>
      <c r="K22" s="60">
        <v>0.03</v>
      </c>
      <c r="L22" s="60">
        <v>7.5</v>
      </c>
      <c r="M22" s="60"/>
    </row>
    <row r="23" spans="1:13">
      <c r="A23" s="58" t="s">
        <v>19</v>
      </c>
      <c r="B23" s="59" t="str">
        <f>' 3-7 лет (день 6) '!B26</f>
        <v>Суп молочный с пшеном</v>
      </c>
      <c r="C23" s="60">
        <v>150</v>
      </c>
      <c r="D23" s="60">
        <v>4.32</v>
      </c>
      <c r="E23" s="60">
        <v>4.97</v>
      </c>
      <c r="F23" s="60">
        <v>13.71</v>
      </c>
      <c r="G23" s="60">
        <v>117</v>
      </c>
      <c r="H23" s="60">
        <v>149.81</v>
      </c>
      <c r="I23" s="60">
        <v>0.17</v>
      </c>
      <c r="J23" s="60">
        <v>0.05</v>
      </c>
      <c r="K23" s="60">
        <v>7.0000000000000007E-2</v>
      </c>
      <c r="L23" s="60">
        <v>0.88</v>
      </c>
      <c r="M23" s="60">
        <v>43</v>
      </c>
    </row>
    <row r="24" spans="1:13">
      <c r="A24" s="61"/>
      <c r="B24" s="59" t="str">
        <f>' 3-7 лет (день 6) '!B27</f>
        <v>Хлеб пшеничный</v>
      </c>
      <c r="C24" s="60">
        <v>30</v>
      </c>
      <c r="D24" s="60">
        <v>2.355</v>
      </c>
      <c r="E24" s="60">
        <v>0.3</v>
      </c>
      <c r="F24" s="60">
        <v>14.475</v>
      </c>
      <c r="G24" s="60">
        <v>72</v>
      </c>
      <c r="H24" s="60">
        <v>6.9</v>
      </c>
      <c r="I24" s="60">
        <v>0.6</v>
      </c>
      <c r="J24" s="60">
        <v>4.4999999999999998E-2</v>
      </c>
      <c r="K24" s="60">
        <v>7.4999999999999997E-3</v>
      </c>
      <c r="L24" s="60">
        <v>0</v>
      </c>
      <c r="M24" s="60"/>
    </row>
    <row r="25" spans="1:13">
      <c r="A25" s="61"/>
      <c r="B25" s="59" t="str">
        <f>' 3-7 лет (день 6) '!B28</f>
        <v>Чай с сахаром</v>
      </c>
      <c r="C25" s="60" t="s">
        <v>68</v>
      </c>
      <c r="D25" s="60">
        <v>0</v>
      </c>
      <c r="E25" s="60">
        <v>0</v>
      </c>
      <c r="F25" s="60">
        <v>8.98</v>
      </c>
      <c r="G25" s="60">
        <v>30</v>
      </c>
      <c r="H25" s="60">
        <v>0.27</v>
      </c>
      <c r="I25" s="60">
        <v>0.05</v>
      </c>
      <c r="J25" s="60">
        <v>0</v>
      </c>
      <c r="K25" s="60">
        <v>0</v>
      </c>
      <c r="L25" s="60">
        <v>0.27</v>
      </c>
      <c r="M25" s="60" t="s">
        <v>69</v>
      </c>
    </row>
    <row r="26" spans="1:13">
      <c r="A26" s="59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16.2">
      <c r="A27" s="59"/>
      <c r="B27" s="63" t="s">
        <v>70</v>
      </c>
      <c r="C27" s="60"/>
      <c r="D27" s="60">
        <f>SUM(D8:D26)</f>
        <v>44.805</v>
      </c>
      <c r="E27" s="60">
        <f t="shared" ref="E27:L27" si="0">SUM(E8:E26)</f>
        <v>38.659999999999997</v>
      </c>
      <c r="F27" s="60">
        <f t="shared" si="0"/>
        <v>183.255</v>
      </c>
      <c r="G27" s="60">
        <f t="shared" si="0"/>
        <v>1278.1438000000001</v>
      </c>
      <c r="H27" s="60">
        <f t="shared" si="0"/>
        <v>629.76</v>
      </c>
      <c r="I27" s="60">
        <f t="shared" si="0"/>
        <v>10.719999999999997</v>
      </c>
      <c r="J27" s="60">
        <f t="shared" si="0"/>
        <v>0.81700000000000006</v>
      </c>
      <c r="K27" s="60">
        <f t="shared" si="0"/>
        <v>1.4945000000000002</v>
      </c>
      <c r="L27" s="60">
        <f t="shared" si="0"/>
        <v>64.589999999999989</v>
      </c>
      <c r="M27" s="60"/>
    </row>
    <row r="29" spans="1:13">
      <c r="A29" s="113" t="s">
        <v>80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9"/>
  <sheetViews>
    <sheetView topLeftCell="A13" workbookViewId="0">
      <selection activeCell="A22" sqref="A22:XFD22"/>
    </sheetView>
  </sheetViews>
  <sheetFormatPr defaultRowHeight="14.4"/>
  <cols>
    <col min="1" max="1" width="12.33203125" customWidth="1"/>
    <col min="2" max="2" width="28.5546875" customWidth="1"/>
    <col min="4" max="4" width="8.33203125" customWidth="1"/>
    <col min="5" max="5" width="7.6640625" customWidth="1"/>
    <col min="6" max="6" width="11.5546875" customWidth="1"/>
    <col min="9" max="9" width="7.33203125" customWidth="1"/>
    <col min="13" max="13" width="12.33203125" customWidth="1"/>
  </cols>
  <sheetData>
    <row r="1" spans="1:13">
      <c r="J1" s="113" t="s">
        <v>49</v>
      </c>
      <c r="K1" s="113"/>
      <c r="L1" s="113"/>
      <c r="M1" s="113"/>
    </row>
    <row r="2" spans="1:13">
      <c r="J2" s="113" t="s">
        <v>50</v>
      </c>
      <c r="K2" s="113"/>
      <c r="L2" s="113"/>
      <c r="M2" s="113"/>
    </row>
    <row r="3" spans="1:13">
      <c r="J3" s="113" t="s">
        <v>51</v>
      </c>
      <c r="K3" s="113"/>
      <c r="L3" s="113"/>
      <c r="M3" s="113"/>
    </row>
    <row r="4" spans="1:13" ht="21" customHeight="1">
      <c r="A4" s="54"/>
      <c r="B4" s="54"/>
      <c r="C4" s="54"/>
      <c r="D4" s="54"/>
      <c r="E4" s="54"/>
      <c r="J4" s="114" t="s">
        <v>74</v>
      </c>
      <c r="K4" s="114"/>
      <c r="L4" s="114"/>
      <c r="M4" s="114"/>
    </row>
    <row r="5" spans="1:13" ht="24" customHeight="1">
      <c r="B5" s="55"/>
      <c r="C5" s="55"/>
      <c r="D5" s="55"/>
      <c r="E5" s="115" t="s">
        <v>52</v>
      </c>
      <c r="F5" s="115"/>
      <c r="G5" s="115">
        <f>' 3-7 лет (день 6) '!K7</f>
        <v>45799</v>
      </c>
      <c r="H5" s="115"/>
      <c r="I5" s="55"/>
      <c r="J5" s="55"/>
      <c r="K5" s="55"/>
      <c r="L5" s="55"/>
      <c r="M5" s="55"/>
    </row>
    <row r="6" spans="1:13" ht="27.6">
      <c r="A6" s="56" t="s">
        <v>53</v>
      </c>
      <c r="B6" s="56" t="s">
        <v>54</v>
      </c>
      <c r="C6" s="56" t="s">
        <v>55</v>
      </c>
      <c r="D6" s="56" t="s">
        <v>56</v>
      </c>
      <c r="E6" s="56" t="s">
        <v>57</v>
      </c>
      <c r="F6" s="56" t="s">
        <v>58</v>
      </c>
      <c r="G6" s="56" t="s">
        <v>59</v>
      </c>
      <c r="H6" s="56" t="s">
        <v>60</v>
      </c>
      <c r="I6" s="56" t="s">
        <v>61</v>
      </c>
      <c r="J6" s="56" t="s">
        <v>62</v>
      </c>
      <c r="K6" s="56" t="s">
        <v>63</v>
      </c>
      <c r="L6" s="56" t="s">
        <v>64</v>
      </c>
      <c r="M6" s="56" t="s">
        <v>65</v>
      </c>
    </row>
    <row r="7" spans="1:13" ht="20.399999999999999">
      <c r="A7" s="57" t="s">
        <v>66</v>
      </c>
      <c r="B7" s="110" t="s">
        <v>71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>
      <c r="A8" s="58" t="s">
        <v>6</v>
      </c>
      <c r="B8" s="59" t="str">
        <f>' 3-7 лет (день 6) '!B10</f>
        <v>Ячневая каша молочная</v>
      </c>
      <c r="C8" s="60">
        <v>200</v>
      </c>
      <c r="D8" s="60">
        <v>6.64</v>
      </c>
      <c r="E8" s="60">
        <v>7.59</v>
      </c>
      <c r="F8" s="60">
        <v>28.13</v>
      </c>
      <c r="G8" s="60">
        <v>204</v>
      </c>
      <c r="H8" s="60">
        <v>198.46</v>
      </c>
      <c r="I8" s="60">
        <v>0.55000000000000004</v>
      </c>
      <c r="J8" s="60">
        <v>0.12</v>
      </c>
      <c r="K8" s="60">
        <v>0.08</v>
      </c>
      <c r="L8" s="60">
        <v>1.95</v>
      </c>
      <c r="M8" s="60">
        <v>91</v>
      </c>
    </row>
    <row r="9" spans="1:13">
      <c r="A9" s="61"/>
      <c r="B9" s="59" t="str">
        <f>' 3-7 лет (день 6) '!B11</f>
        <v xml:space="preserve">Бутерброд с маслом </v>
      </c>
      <c r="C9" s="62" t="s">
        <v>79</v>
      </c>
      <c r="D9" s="60">
        <v>5.0599999999999996</v>
      </c>
      <c r="E9" s="60">
        <v>7</v>
      </c>
      <c r="F9" s="60">
        <v>14.62</v>
      </c>
      <c r="G9" s="60">
        <v>145</v>
      </c>
      <c r="H9" s="60">
        <v>126.6</v>
      </c>
      <c r="I9" s="60">
        <v>0.47</v>
      </c>
      <c r="J9" s="60">
        <v>0.03</v>
      </c>
      <c r="K9" s="60">
        <v>0.03</v>
      </c>
      <c r="L9" s="60">
        <v>0.19</v>
      </c>
      <c r="M9" s="60">
        <v>3</v>
      </c>
    </row>
    <row r="10" spans="1:13">
      <c r="A10" s="61"/>
      <c r="B10" s="59" t="str">
        <f>' 3-7 лет (день 6) '!B12</f>
        <v>Кофейный напиток с молоком</v>
      </c>
      <c r="C10" s="60">
        <v>180</v>
      </c>
      <c r="D10" s="60">
        <v>1.5</v>
      </c>
      <c r="E10" s="60">
        <v>1.5</v>
      </c>
      <c r="F10" s="60">
        <v>12.5</v>
      </c>
      <c r="G10" s="60">
        <v>58</v>
      </c>
      <c r="H10" s="60">
        <v>102</v>
      </c>
      <c r="I10" s="60">
        <v>0.03</v>
      </c>
      <c r="J10" s="60">
        <v>0.02</v>
      </c>
      <c r="K10" s="60">
        <v>0.01</v>
      </c>
      <c r="L10" s="60">
        <v>0.65</v>
      </c>
      <c r="M10" s="60">
        <v>253</v>
      </c>
    </row>
    <row r="11" spans="1:13">
      <c r="A11" s="58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>
      <c r="A12" s="58" t="s">
        <v>9</v>
      </c>
      <c r="B12" s="59" t="str">
        <f>' 3-7 лет (день 6) '!B15</f>
        <v>Борщ</v>
      </c>
      <c r="C12" s="60">
        <v>250</v>
      </c>
      <c r="D12" s="60">
        <v>3.52</v>
      </c>
      <c r="E12" s="60">
        <v>5.98</v>
      </c>
      <c r="F12" s="60">
        <v>9.7799999999999994</v>
      </c>
      <c r="G12" s="60">
        <v>117</v>
      </c>
      <c r="H12" s="60">
        <v>43.14</v>
      </c>
      <c r="I12" s="60">
        <v>1.0900000000000001</v>
      </c>
      <c r="J12" s="60">
        <v>0.05</v>
      </c>
      <c r="K12" s="60">
        <v>0.03</v>
      </c>
      <c r="L12" s="60">
        <v>9.74</v>
      </c>
      <c r="M12" s="60">
        <v>27</v>
      </c>
    </row>
    <row r="13" spans="1:13">
      <c r="A13" s="61"/>
      <c r="B13" s="59" t="str">
        <f>' 3-7 лет (день 6) '!B16</f>
        <v>Запеканка из печени с рисом</v>
      </c>
      <c r="C13" s="60">
        <v>90</v>
      </c>
      <c r="D13" s="60">
        <v>16.940000000000001</v>
      </c>
      <c r="E13" s="60">
        <v>8.02</v>
      </c>
      <c r="F13" s="60">
        <v>9.15</v>
      </c>
      <c r="G13" s="60">
        <v>181.59</v>
      </c>
      <c r="H13" s="60">
        <v>8.1999999999999993</v>
      </c>
      <c r="I13" s="60">
        <v>5.73</v>
      </c>
      <c r="J13" s="60">
        <v>0.28999999999999998</v>
      </c>
      <c r="K13" s="60">
        <v>1.68</v>
      </c>
      <c r="L13" s="60">
        <v>15.19</v>
      </c>
      <c r="M13" s="60"/>
    </row>
    <row r="14" spans="1:13">
      <c r="A14" s="61"/>
      <c r="B14" s="59" t="str">
        <f>' 3-7 лет (день 6) '!B17</f>
        <v>Картофельное пюре</v>
      </c>
      <c r="C14" s="60">
        <v>120</v>
      </c>
      <c r="D14" s="60">
        <v>2.44</v>
      </c>
      <c r="E14" s="60">
        <v>4.1900000000000004</v>
      </c>
      <c r="F14" s="60">
        <v>14.45</v>
      </c>
      <c r="G14" s="60">
        <v>113.6</v>
      </c>
      <c r="H14" s="60">
        <v>36.94</v>
      </c>
      <c r="I14" s="60">
        <v>0.85</v>
      </c>
      <c r="J14" s="60">
        <v>0.11</v>
      </c>
      <c r="K14" s="60">
        <v>0.08</v>
      </c>
      <c r="L14" s="60">
        <v>14.36</v>
      </c>
      <c r="M14" s="60">
        <v>206</v>
      </c>
    </row>
    <row r="15" spans="1:13">
      <c r="A15" s="61"/>
      <c r="B15" s="59" t="str">
        <f>' 3-7 лет (день 6) '!B18</f>
        <v>Хлеб пшеничный</v>
      </c>
      <c r="C15" s="60">
        <v>20</v>
      </c>
      <c r="D15" s="60">
        <v>1.57</v>
      </c>
      <c r="E15" s="60">
        <v>0.2</v>
      </c>
      <c r="F15" s="60">
        <v>9.65</v>
      </c>
      <c r="G15" s="60">
        <v>48</v>
      </c>
      <c r="H15" s="60">
        <v>4.5999999999999996</v>
      </c>
      <c r="I15" s="60">
        <v>0.4</v>
      </c>
      <c r="J15" s="60">
        <v>0.03</v>
      </c>
      <c r="K15" s="60">
        <v>5.0000000000000001E-3</v>
      </c>
      <c r="L15" s="60">
        <v>0</v>
      </c>
      <c r="M15" s="60"/>
    </row>
    <row r="16" spans="1:13">
      <c r="A16" s="61"/>
      <c r="B16" s="59" t="str">
        <f>' 3-7 лет (день 6) '!B19</f>
        <v>Хлеб ржаной</v>
      </c>
      <c r="C16" s="60">
        <v>50</v>
      </c>
      <c r="D16" s="60">
        <v>3.3</v>
      </c>
      <c r="E16" s="60">
        <v>0.6</v>
      </c>
      <c r="F16" s="60">
        <v>16.7</v>
      </c>
      <c r="G16" s="60">
        <v>87</v>
      </c>
      <c r="H16" s="60">
        <v>17.5</v>
      </c>
      <c r="I16" s="60">
        <v>1.95</v>
      </c>
      <c r="J16" s="60">
        <v>0.09</v>
      </c>
      <c r="K16" s="60">
        <v>0.04</v>
      </c>
      <c r="L16" s="60">
        <v>0</v>
      </c>
      <c r="M16" s="60"/>
    </row>
    <row r="17" spans="1:13">
      <c r="A17" s="61"/>
      <c r="B17" s="59" t="str">
        <f>' 3-7 лет (день 6) '!B20</f>
        <v>Напиток лимонный</v>
      </c>
      <c r="C17" s="60">
        <v>200</v>
      </c>
      <c r="D17" s="60">
        <v>0.45</v>
      </c>
      <c r="E17" s="60">
        <v>0.05</v>
      </c>
      <c r="F17" s="60">
        <v>31.44</v>
      </c>
      <c r="G17" s="60">
        <v>130</v>
      </c>
      <c r="H17" s="60">
        <v>20.6</v>
      </c>
      <c r="I17" s="60">
        <v>0.39</v>
      </c>
      <c r="J17" s="60">
        <v>0.02</v>
      </c>
      <c r="K17" s="60">
        <v>0.01</v>
      </c>
      <c r="L17" s="60">
        <v>20</v>
      </c>
      <c r="M17" s="60">
        <v>240</v>
      </c>
    </row>
    <row r="18" spans="1:13">
      <c r="A18" s="61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>
      <c r="A19" s="61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>
      <c r="A20" s="58" t="s">
        <v>16</v>
      </c>
      <c r="B20" s="59" t="str">
        <f>' 3-7 лет (день 6) '!B22</f>
        <v>Снежок</v>
      </c>
      <c r="C20" s="60">
        <v>150</v>
      </c>
      <c r="D20" s="60">
        <v>4.3499999999999996</v>
      </c>
      <c r="E20" s="60">
        <v>4.8</v>
      </c>
      <c r="F20" s="60">
        <v>6</v>
      </c>
      <c r="G20" s="60">
        <v>88.5</v>
      </c>
      <c r="H20" s="60">
        <v>180</v>
      </c>
      <c r="I20" s="60">
        <v>0.15</v>
      </c>
      <c r="J20" s="60">
        <v>0.05</v>
      </c>
      <c r="K20" s="60">
        <v>0.26</v>
      </c>
      <c r="L20" s="60">
        <v>1.05</v>
      </c>
      <c r="M20" s="60">
        <v>251</v>
      </c>
    </row>
    <row r="21" spans="1:13">
      <c r="A21" s="61"/>
      <c r="B21" s="59" t="str">
        <f>' 3-7 лет (день 6) '!B23</f>
        <v>Вафли</v>
      </c>
      <c r="C21" s="60">
        <v>20</v>
      </c>
      <c r="D21" s="60">
        <v>3.36</v>
      </c>
      <c r="E21" s="60">
        <v>1.51</v>
      </c>
      <c r="F21" s="60">
        <v>22.9</v>
      </c>
      <c r="G21" s="60">
        <v>120</v>
      </c>
      <c r="H21" s="60">
        <v>52.05</v>
      </c>
      <c r="I21" s="60">
        <v>0.36</v>
      </c>
      <c r="J21" s="60">
        <v>0.04</v>
      </c>
      <c r="K21" s="60">
        <v>0.03</v>
      </c>
      <c r="L21" s="60">
        <v>0.15</v>
      </c>
      <c r="M21" s="60"/>
    </row>
    <row r="22" spans="1:13" hidden="1">
      <c r="A22" s="61"/>
      <c r="B22" s="59" t="str">
        <f>' 3-7 лет (день 6) '!B24</f>
        <v>Банан</v>
      </c>
      <c r="C22" s="60">
        <v>100</v>
      </c>
      <c r="D22" s="60">
        <v>1.5</v>
      </c>
      <c r="E22" s="60">
        <v>0.5</v>
      </c>
      <c r="F22" s="60">
        <v>21</v>
      </c>
      <c r="G22" s="60">
        <v>95</v>
      </c>
      <c r="H22" s="60">
        <v>8</v>
      </c>
      <c r="I22" s="60">
        <v>0.6</v>
      </c>
      <c r="J22" s="60">
        <v>0.05</v>
      </c>
      <c r="K22" s="60">
        <v>0.05</v>
      </c>
      <c r="L22" s="60">
        <v>10</v>
      </c>
      <c r="M22" s="60"/>
    </row>
    <row r="23" spans="1:13">
      <c r="A23" s="58" t="s">
        <v>19</v>
      </c>
      <c r="B23" s="59" t="str">
        <f>' 3-7 лет (день 6) '!B26</f>
        <v>Суп молочный с пшеном</v>
      </c>
      <c r="C23" s="60">
        <v>200</v>
      </c>
      <c r="D23" s="60">
        <v>5.76</v>
      </c>
      <c r="E23" s="60">
        <v>6.63</v>
      </c>
      <c r="F23" s="60">
        <v>18.28</v>
      </c>
      <c r="G23" s="60">
        <v>156</v>
      </c>
      <c r="H23" s="60">
        <v>199.75</v>
      </c>
      <c r="I23" s="60">
        <v>0.22</v>
      </c>
      <c r="J23" s="60">
        <v>7.0000000000000007E-2</v>
      </c>
      <c r="K23" s="60">
        <v>0.09</v>
      </c>
      <c r="L23" s="60">
        <v>1.17</v>
      </c>
      <c r="M23" s="60">
        <v>43</v>
      </c>
    </row>
    <row r="24" spans="1:13">
      <c r="A24" s="61"/>
      <c r="B24" s="59" t="str">
        <f>' 3-7 лет (день 6) '!B27</f>
        <v>Хлеб пшеничный</v>
      </c>
      <c r="C24" s="60">
        <v>30</v>
      </c>
      <c r="D24" s="60">
        <v>2.355</v>
      </c>
      <c r="E24" s="60">
        <v>0.3</v>
      </c>
      <c r="F24" s="60">
        <v>14.475</v>
      </c>
      <c r="G24" s="60">
        <v>72</v>
      </c>
      <c r="H24" s="60">
        <v>6.9</v>
      </c>
      <c r="I24" s="60">
        <v>0.6</v>
      </c>
      <c r="J24" s="60">
        <v>4.4999999999999998E-2</v>
      </c>
      <c r="K24" s="60">
        <v>7.4999999999999997E-3</v>
      </c>
      <c r="L24" s="60">
        <v>0</v>
      </c>
      <c r="M24" s="60"/>
    </row>
    <row r="25" spans="1:13">
      <c r="A25" s="61"/>
      <c r="B25" s="59" t="str">
        <f>' 3-7 лет (день 6) '!B28</f>
        <v>Чай с сахаром</v>
      </c>
      <c r="C25" s="60" t="s">
        <v>72</v>
      </c>
      <c r="D25" s="60">
        <v>0</v>
      </c>
      <c r="E25" s="60">
        <v>0</v>
      </c>
      <c r="F25" s="60">
        <v>11.98</v>
      </c>
      <c r="G25" s="60">
        <v>43</v>
      </c>
      <c r="H25" s="60">
        <v>0.35</v>
      </c>
      <c r="I25" s="60">
        <v>0.06</v>
      </c>
      <c r="J25" s="60">
        <v>0</v>
      </c>
      <c r="K25" s="60">
        <v>0</v>
      </c>
      <c r="L25" s="60">
        <v>0</v>
      </c>
      <c r="M25" s="60" t="s">
        <v>69</v>
      </c>
    </row>
    <row r="26" spans="1:13">
      <c r="A26" s="59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16.2">
      <c r="A27" s="59"/>
      <c r="B27" s="63" t="s">
        <v>70</v>
      </c>
      <c r="C27" s="60"/>
      <c r="D27" s="60">
        <f>SUM(D8:D26)</f>
        <v>58.74499999999999</v>
      </c>
      <c r="E27" s="60">
        <f t="shared" ref="E27:L27" si="0">SUM(E8:E26)</f>
        <v>48.87</v>
      </c>
      <c r="F27" s="60">
        <f t="shared" si="0"/>
        <v>241.05500000000001</v>
      </c>
      <c r="G27" s="60">
        <f t="shared" si="0"/>
        <v>1658.69</v>
      </c>
      <c r="H27" s="60">
        <f t="shared" si="0"/>
        <v>1005.0899999999999</v>
      </c>
      <c r="I27" s="60">
        <f t="shared" si="0"/>
        <v>13.450000000000001</v>
      </c>
      <c r="J27" s="60">
        <f t="shared" si="0"/>
        <v>1.0150000000000001</v>
      </c>
      <c r="K27" s="60">
        <f t="shared" si="0"/>
        <v>2.402499999999999</v>
      </c>
      <c r="L27" s="60">
        <f t="shared" si="0"/>
        <v>74.45</v>
      </c>
      <c r="M27" s="60"/>
    </row>
    <row r="29" spans="1:13">
      <c r="A29" s="113" t="s">
        <v>80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"/>
  <sheetViews>
    <sheetView topLeftCell="A19" workbookViewId="0">
      <selection activeCell="C18" sqref="A18:XFD18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16">
        <f>' 3-7 лет (день 6) '!K7</f>
        <v>45799</v>
      </c>
      <c r="B1" s="117"/>
      <c r="C1" s="117"/>
      <c r="D1" s="117"/>
      <c r="E1" s="117"/>
      <c r="F1" s="117"/>
      <c r="G1" s="117"/>
    </row>
    <row r="2" spans="1:7" ht="60" customHeight="1">
      <c r="A2" s="118" t="s">
        <v>33</v>
      </c>
      <c r="B2" s="118" t="s">
        <v>34</v>
      </c>
      <c r="C2" s="118" t="s">
        <v>35</v>
      </c>
      <c r="D2" s="118" t="s">
        <v>36</v>
      </c>
      <c r="E2" s="118" t="s">
        <v>37</v>
      </c>
      <c r="F2" s="118" t="s">
        <v>38</v>
      </c>
      <c r="G2" s="120" t="s">
        <v>39</v>
      </c>
    </row>
    <row r="3" spans="1:7">
      <c r="A3" s="119"/>
      <c r="B3" s="119"/>
      <c r="C3" s="119"/>
      <c r="D3" s="119"/>
      <c r="E3" s="119"/>
      <c r="F3" s="119"/>
      <c r="G3" s="121"/>
    </row>
    <row r="4" spans="1:7" ht="33" customHeight="1">
      <c r="A4" s="119"/>
      <c r="B4" s="119"/>
      <c r="C4" s="119"/>
      <c r="D4" s="119"/>
      <c r="E4" s="119"/>
      <c r="F4" s="119"/>
      <c r="G4" s="121"/>
    </row>
    <row r="5" spans="1:7" ht="20.100000000000001" customHeight="1">
      <c r="A5" s="125" t="s">
        <v>40</v>
      </c>
      <c r="B5" s="123">
        <v>0.3611111111111111</v>
      </c>
      <c r="C5" s="4" t="str">
        <f>' 3-7 лет (день 6) '!B10</f>
        <v>Ячневая каша молочная</v>
      </c>
      <c r="D5" s="49" t="s">
        <v>41</v>
      </c>
      <c r="E5" s="49" t="s">
        <v>42</v>
      </c>
      <c r="F5" s="4"/>
      <c r="G5" s="4"/>
    </row>
    <row r="6" spans="1:7" ht="20.100000000000001" customHeight="1">
      <c r="A6" s="125"/>
      <c r="B6" s="123"/>
      <c r="C6" s="4" t="str">
        <f>' 3-7 лет (день 6) '!B11</f>
        <v xml:space="preserve">Бутерброд с маслом </v>
      </c>
      <c r="D6" s="49" t="s">
        <v>41</v>
      </c>
      <c r="E6" s="49" t="s">
        <v>42</v>
      </c>
      <c r="F6" s="4"/>
      <c r="G6" s="4"/>
    </row>
    <row r="7" spans="1:7" ht="20.100000000000001" customHeight="1">
      <c r="A7" s="125"/>
      <c r="B7" s="123"/>
      <c r="C7" s="4" t="str">
        <f>' 3-7 лет (день 6) '!B12</f>
        <v>Кофейный напиток с молоком</v>
      </c>
      <c r="D7" s="49" t="s">
        <v>41</v>
      </c>
      <c r="E7" s="49" t="s">
        <v>42</v>
      </c>
      <c r="F7" s="4"/>
      <c r="G7" s="4"/>
    </row>
    <row r="8" spans="1:7" ht="20.100000000000001" customHeight="1">
      <c r="A8" s="122" t="s">
        <v>43</v>
      </c>
      <c r="B8" s="123">
        <v>0.4861111111111111</v>
      </c>
      <c r="C8" s="4" t="str">
        <f>' 3-7 лет (день 6) '!B15</f>
        <v>Борщ</v>
      </c>
      <c r="D8" s="49" t="s">
        <v>41</v>
      </c>
      <c r="E8" s="49" t="s">
        <v>42</v>
      </c>
      <c r="F8" s="4"/>
      <c r="G8" s="4"/>
    </row>
    <row r="9" spans="1:7" ht="20.100000000000001" customHeight="1">
      <c r="A9" s="122"/>
      <c r="B9" s="123"/>
      <c r="C9" s="4" t="str">
        <f>' 3-7 лет (день 6) '!B16</f>
        <v>Запеканка из печени с рисом</v>
      </c>
      <c r="D9" s="49" t="s">
        <v>41</v>
      </c>
      <c r="E9" s="49" t="s">
        <v>42</v>
      </c>
      <c r="F9" s="4"/>
      <c r="G9" s="4"/>
    </row>
    <row r="10" spans="1:7" ht="20.100000000000001" customHeight="1">
      <c r="A10" s="122"/>
      <c r="B10" s="123"/>
      <c r="C10" s="4" t="str">
        <f>' 3-7 лет (день 6) '!B17</f>
        <v>Картофельное пюре</v>
      </c>
      <c r="D10" s="49" t="s">
        <v>41</v>
      </c>
      <c r="E10" s="49" t="s">
        <v>42</v>
      </c>
      <c r="F10" s="4"/>
      <c r="G10" s="4"/>
    </row>
    <row r="11" spans="1:7" ht="20.100000000000001" customHeight="1">
      <c r="A11" s="122"/>
      <c r="B11" s="123"/>
      <c r="C11" s="4" t="str">
        <f>' 3-7 лет (день 6) '!B18</f>
        <v>Хлеб пшеничный</v>
      </c>
      <c r="D11" s="49" t="s">
        <v>41</v>
      </c>
      <c r="E11" s="49" t="s">
        <v>42</v>
      </c>
      <c r="F11" s="4"/>
      <c r="G11" s="4"/>
    </row>
    <row r="12" spans="1:7" ht="20.100000000000001" customHeight="1">
      <c r="A12" s="122"/>
      <c r="B12" s="123"/>
      <c r="C12" s="4" t="str">
        <f>' 3-7 лет (день 6) '!B19</f>
        <v>Хлеб ржаной</v>
      </c>
      <c r="D12" s="49" t="s">
        <v>41</v>
      </c>
      <c r="E12" s="49" t="s">
        <v>42</v>
      </c>
      <c r="F12" s="4"/>
      <c r="G12" s="4"/>
    </row>
    <row r="13" spans="1:7" ht="20.100000000000001" customHeight="1">
      <c r="A13" s="122"/>
      <c r="B13" s="123"/>
      <c r="C13" s="4" t="str">
        <f>' 3-7 лет (день 6) '!B20</f>
        <v>Напиток лимонный</v>
      </c>
      <c r="D13" s="49" t="s">
        <v>41</v>
      </c>
      <c r="E13" s="49" t="s">
        <v>42</v>
      </c>
      <c r="F13" s="4"/>
      <c r="G13" s="4"/>
    </row>
    <row r="14" spans="1:7" ht="20.100000000000001" customHeight="1">
      <c r="A14" s="122"/>
      <c r="B14" s="123"/>
      <c r="C14" s="4"/>
      <c r="D14" s="49"/>
      <c r="E14" s="49"/>
      <c r="F14" s="4"/>
      <c r="G14" s="4"/>
    </row>
    <row r="15" spans="1:7" ht="20.100000000000001" customHeight="1">
      <c r="A15" s="122"/>
      <c r="B15" s="123"/>
      <c r="C15" s="9"/>
      <c r="D15" s="49"/>
      <c r="E15" s="49"/>
      <c r="F15" s="4"/>
      <c r="G15" s="4"/>
    </row>
    <row r="16" spans="1:7" ht="20.100000000000001" customHeight="1">
      <c r="A16" s="122" t="s">
        <v>44</v>
      </c>
      <c r="B16" s="123">
        <v>0.63888888888888895</v>
      </c>
      <c r="C16" s="4" t="str">
        <f>' 3-7 лет (день 6) '!B22</f>
        <v>Снежок</v>
      </c>
      <c r="D16" s="49" t="s">
        <v>41</v>
      </c>
      <c r="E16" s="49" t="s">
        <v>42</v>
      </c>
      <c r="F16" s="4"/>
      <c r="G16" s="4"/>
    </row>
    <row r="17" spans="1:7" ht="20.100000000000001" customHeight="1">
      <c r="A17" s="122"/>
      <c r="B17" s="123"/>
      <c r="C17" s="4" t="s">
        <v>18</v>
      </c>
      <c r="D17" s="69" t="s">
        <v>41</v>
      </c>
      <c r="E17" s="69" t="s">
        <v>42</v>
      </c>
      <c r="F17" s="4"/>
      <c r="G17" s="4"/>
    </row>
    <row r="18" spans="1:7" ht="20.100000000000001" hidden="1" customHeight="1">
      <c r="A18" s="122"/>
      <c r="B18" s="124"/>
      <c r="C18" s="4" t="str">
        <f>' 3-7 лет (день 6) '!B24</f>
        <v>Банан</v>
      </c>
      <c r="D18" s="49" t="s">
        <v>41</v>
      </c>
      <c r="E18" s="49" t="s">
        <v>42</v>
      </c>
      <c r="F18" s="4"/>
      <c r="G18" s="4"/>
    </row>
    <row r="19" spans="1:7" ht="20.100000000000001" customHeight="1">
      <c r="A19" s="122" t="s">
        <v>45</v>
      </c>
      <c r="B19" s="123">
        <v>0.69444444444444453</v>
      </c>
      <c r="C19" s="13" t="str">
        <f>' 3-7 лет (день 6) '!B26</f>
        <v>Суп молочный с пшеном</v>
      </c>
      <c r="D19" s="49" t="s">
        <v>41</v>
      </c>
      <c r="E19" s="49" t="s">
        <v>42</v>
      </c>
      <c r="F19" s="4"/>
      <c r="G19" s="4"/>
    </row>
    <row r="20" spans="1:7" ht="20.100000000000001" customHeight="1">
      <c r="A20" s="122"/>
      <c r="B20" s="124"/>
      <c r="C20" s="13" t="str">
        <f>' 3-7 лет (день 6) '!B27</f>
        <v>Хлеб пшеничный</v>
      </c>
      <c r="D20" s="49" t="s">
        <v>41</v>
      </c>
      <c r="E20" s="49" t="s">
        <v>42</v>
      </c>
      <c r="F20" s="4"/>
      <c r="G20" s="4"/>
    </row>
    <row r="21" spans="1:7" ht="20.100000000000001" customHeight="1">
      <c r="A21" s="122"/>
      <c r="B21" s="124"/>
      <c r="C21" s="13" t="str">
        <f>' 3-7 лет (день 6) '!B28</f>
        <v>Чай с сахаром</v>
      </c>
      <c r="D21" s="49" t="s">
        <v>41</v>
      </c>
      <c r="E21" s="49" t="s">
        <v>42</v>
      </c>
      <c r="F21" s="4"/>
      <c r="G21" s="4"/>
    </row>
    <row r="22" spans="1:7">
      <c r="A22" s="50"/>
    </row>
    <row r="23" spans="1:7">
      <c r="A23" s="50"/>
    </row>
    <row r="24" spans="1:7">
      <c r="A24" s="50"/>
    </row>
  </sheetData>
  <mergeCells count="16">
    <mergeCell ref="A19:A21"/>
    <mergeCell ref="B19:B21"/>
    <mergeCell ref="A5:A7"/>
    <mergeCell ref="B5:B7"/>
    <mergeCell ref="A8:A15"/>
    <mergeCell ref="B8:B15"/>
    <mergeCell ref="A16:A18"/>
    <mergeCell ref="B16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1,5-3 года (день 6)</vt:lpstr>
      <vt:lpstr>ОВЗ  3-7 лет </vt:lpstr>
      <vt:lpstr>СВО  3-7 лет </vt:lpstr>
      <vt:lpstr> 3-7 лет (день 6) </vt:lpstr>
      <vt:lpstr>День 6 до 3 лет</vt:lpstr>
      <vt:lpstr>День 6 от 3 лет</vt:lpstr>
      <vt:lpstr>БГП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2025-05-19T08:30:01Z</dcterms:modified>
</cp:coreProperties>
</file>